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765"/>
  </bookViews>
  <sheets>
    <sheet name="Anual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22" i="2"/>
  <c r="C13" i="2"/>
  <c r="N22" i="2"/>
  <c r="M22" i="2"/>
  <c r="L22" i="2"/>
  <c r="K22" i="2"/>
  <c r="J22" i="2"/>
  <c r="I22" i="2"/>
  <c r="H22" i="2"/>
  <c r="G22" i="2"/>
  <c r="F22" i="2"/>
  <c r="E22" i="2"/>
  <c r="D22" i="2"/>
  <c r="O21" i="2"/>
  <c r="O20" i="2"/>
  <c r="O19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O16" i="2"/>
  <c r="O15" i="2"/>
  <c r="O14" i="2"/>
  <c r="N13" i="2"/>
  <c r="M13" i="2"/>
  <c r="L13" i="2"/>
  <c r="K13" i="2"/>
  <c r="J13" i="2"/>
  <c r="I13" i="2"/>
  <c r="H13" i="2"/>
  <c r="G13" i="2"/>
  <c r="F13" i="2"/>
  <c r="E13" i="2"/>
  <c r="D13" i="2"/>
  <c r="O12" i="2"/>
  <c r="O11" i="2"/>
  <c r="O10" i="2"/>
  <c r="O9" i="2"/>
  <c r="O8" i="2"/>
  <c r="O7" i="2"/>
  <c r="O6" i="2"/>
  <c r="O5" i="2"/>
  <c r="O4" i="2"/>
  <c r="O3" i="2"/>
  <c r="K23" i="2" l="1"/>
  <c r="M23" i="2"/>
  <c r="E23" i="2"/>
  <c r="J23" i="2"/>
  <c r="O22" i="2"/>
  <c r="O13" i="2"/>
  <c r="L23" i="2"/>
  <c r="O18" i="2"/>
  <c r="N23" i="2"/>
  <c r="I23" i="2"/>
  <c r="G23" i="2"/>
  <c r="H23" i="2"/>
  <c r="F23" i="2"/>
  <c r="D23" i="2"/>
  <c r="O23" i="2" l="1"/>
</calcChain>
</file>

<file path=xl/sharedStrings.xml><?xml version="1.0" encoding="utf-8"?>
<sst xmlns="http://schemas.openxmlformats.org/spreadsheetml/2006/main" count="53" uniqueCount="41">
  <si>
    <t>JANEIRO</t>
  </si>
  <si>
    <t>FEVEREIRO</t>
  </si>
  <si>
    <t>MARÇO</t>
  </si>
  <si>
    <t>MAIO</t>
  </si>
  <si>
    <t>JUNHO</t>
  </si>
  <si>
    <t>JULHO</t>
  </si>
  <si>
    <t>AGOSTO</t>
  </si>
  <si>
    <t>SETEMBRO</t>
  </si>
  <si>
    <t>DEZEMBRO</t>
  </si>
  <si>
    <t>Descrição</t>
  </si>
  <si>
    <t xml:space="preserve">Previsto </t>
  </si>
  <si>
    <t>Aux. De Desevolvimento Infantil</t>
  </si>
  <si>
    <t>FGTS</t>
  </si>
  <si>
    <t>INSS</t>
  </si>
  <si>
    <t>Despesas com Pessoal</t>
  </si>
  <si>
    <t>Combustível</t>
  </si>
  <si>
    <t>Material de Escritório</t>
  </si>
  <si>
    <t>Manutenção de Veiculos (Peças)</t>
  </si>
  <si>
    <t>Aguá/Esgoto</t>
  </si>
  <si>
    <t>Telefone / Internet</t>
  </si>
  <si>
    <t>Prestação de Serviço</t>
  </si>
  <si>
    <t>TOTAL</t>
  </si>
  <si>
    <t>REPASSE MENSAL</t>
  </si>
  <si>
    <t>OBSERVAÇÃO:</t>
  </si>
  <si>
    <t>(01) PREVISÃO DE 4% DE REAJUSTE SALARIAL EM ABRIL, COM BASE NO DISSIDIO COLETIVO DA CATEGORIA.</t>
  </si>
  <si>
    <t>(02) PAGAMETO DE FÉRIAS: EM FEVEREIRO PARA AUX. DE CLASSE, EM ABRIL PARA 1ª AUX. SERV. GERAIS, EM MAIO PARA O AUXILIAR ADMINISTRATIVO, EM JUNHO PARA COORDENADORA E EM JULHO PARA 2ª AUX. SERV. GERAIS.</t>
  </si>
  <si>
    <t>(3) PAGAMENTO DO 13 SALÁRIO EM OUTUBRO E NOVEMBRO</t>
  </si>
  <si>
    <t>(04) AUMENTO EM MÉDIA DE 4.0% PARA MATERIAL DE CONSUMO E PRESTAÇÃO DE SERVIÇOS.</t>
  </si>
  <si>
    <t>ABRIL (1)</t>
  </si>
  <si>
    <t>Cesta básica</t>
  </si>
  <si>
    <t>Material de Consumo/Pedagógico</t>
  </si>
  <si>
    <t>Energia Elétrica</t>
  </si>
  <si>
    <t>Adiantamento de férias(02)</t>
  </si>
  <si>
    <t>1/3 de férias (02)</t>
  </si>
  <si>
    <t>OUTUBRO (03)</t>
  </si>
  <si>
    <t>NOVEMBRO (03)</t>
  </si>
  <si>
    <t xml:space="preserve">Aux. Administrativo </t>
  </si>
  <si>
    <t xml:space="preserve">Coordenador </t>
  </si>
  <si>
    <t xml:space="preserve">Aux. de Serv. Gerais C/ 2 anuenios </t>
  </si>
  <si>
    <t xml:space="preserve">Aux. de Serv. Gerais </t>
  </si>
  <si>
    <t>Material de Consumo (04)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</si>
</sst>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b/>
      <sz val="9"/>
      <name val="Trebuchet MS"/>
      <family val="2"/>
    </font>
    <font>
      <b/>
      <sz val="10"/>
      <color rgb="FF0070C0"/>
      <name val="Trebuchet MS"/>
      <family val="2"/>
    </font>
    <font>
      <sz val="11"/>
      <color rgb="FF0070C0"/>
      <name val="Calibri"/>
      <family val="2"/>
      <scheme val="minor"/>
    </font>
    <font>
      <b/>
      <sz val="10"/>
      <color rgb="FFFF0000"/>
      <name val="Trebuchet MS"/>
      <family val="2"/>
    </font>
    <font>
      <b/>
      <sz val="10"/>
      <color theme="5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164" fontId="4" fillId="5" borderId="7" xfId="0" applyNumberFormat="1" applyFont="1" applyFill="1" applyBorder="1" applyAlignment="1">
      <alignment vertical="center"/>
    </xf>
    <xf numFmtId="164" fontId="0" fillId="0" borderId="0" xfId="0" applyNumberFormat="1"/>
    <xf numFmtId="0" fontId="0" fillId="0" borderId="0" xfId="0" applyAlignment="1"/>
    <xf numFmtId="17" fontId="2" fillId="3" borderId="1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3" fillId="0" borderId="15" xfId="0" applyNumberFormat="1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17" fontId="2" fillId="3" borderId="11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vertical="center"/>
    </xf>
    <xf numFmtId="0" fontId="4" fillId="5" borderId="13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10" fillId="0" borderId="0" xfId="0" applyFont="1"/>
    <xf numFmtId="0" fontId="11" fillId="0" borderId="23" xfId="0" applyFont="1" applyBorder="1" applyAlignment="1">
      <alignment horizontal="left" indent="1"/>
    </xf>
    <xf numFmtId="0" fontId="11" fillId="0" borderId="24" xfId="0" applyFont="1" applyBorder="1" applyAlignment="1">
      <alignment horizontal="left" indent="1"/>
    </xf>
    <xf numFmtId="0" fontId="11" fillId="0" borderId="25" xfId="0" applyFont="1" applyBorder="1" applyAlignment="1">
      <alignment horizontal="left" indent="1"/>
    </xf>
    <xf numFmtId="0" fontId="11" fillId="0" borderId="26" xfId="0" applyFont="1" applyBorder="1" applyAlignment="1">
      <alignment horizontal="left" indent="1"/>
    </xf>
    <xf numFmtId="0" fontId="11" fillId="0" borderId="25" xfId="0" applyFont="1" applyBorder="1"/>
    <xf numFmtId="0" fontId="11" fillId="0" borderId="26" xfId="0" applyFont="1" applyBorder="1"/>
    <xf numFmtId="0" fontId="10" fillId="0" borderId="0" xfId="0" applyFont="1" applyAlignment="1"/>
    <xf numFmtId="44" fontId="10" fillId="0" borderId="0" xfId="1" applyFont="1" applyAlignment="1"/>
    <xf numFmtId="44" fontId="10" fillId="0" borderId="0" xfId="1" applyFont="1"/>
    <xf numFmtId="0" fontId="11" fillId="0" borderId="26" xfId="0" applyFont="1" applyBorder="1" applyAlignment="1">
      <alignment horizontal="left" wrapText="1" indent="1"/>
    </xf>
    <xf numFmtId="0" fontId="11" fillId="0" borderId="0" xfId="0" applyFont="1" applyBorder="1" applyAlignment="1">
      <alignment horizontal="left" indent="1"/>
    </xf>
    <xf numFmtId="0" fontId="10" fillId="0" borderId="24" xfId="0" applyFont="1" applyBorder="1"/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27" xfId="0" applyFont="1" applyBorder="1"/>
    <xf numFmtId="0" fontId="10" fillId="0" borderId="23" xfId="0" applyFont="1" applyBorder="1" applyAlignment="1"/>
    <xf numFmtId="0" fontId="10" fillId="0" borderId="24" xfId="0" applyFont="1" applyBorder="1" applyAlignment="1"/>
    <xf numFmtId="164" fontId="4" fillId="5" borderId="11" xfId="0" applyNumberFormat="1" applyFont="1" applyFill="1" applyBorder="1" applyAlignment="1">
      <alignment vertical="center"/>
    </xf>
    <xf numFmtId="164" fontId="4" fillId="5" borderId="21" xfId="0" applyNumberFormat="1" applyFont="1" applyFill="1" applyBorder="1" applyAlignment="1">
      <alignment vertical="center"/>
    </xf>
    <xf numFmtId="164" fontId="4" fillId="5" borderId="9" xfId="0" applyNumberFormat="1" applyFont="1" applyFill="1" applyBorder="1" applyAlignment="1">
      <alignment vertical="center"/>
    </xf>
    <xf numFmtId="164" fontId="6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horizontal="left" vertical="top"/>
    </xf>
    <xf numFmtId="0" fontId="7" fillId="5" borderId="18" xfId="0" applyFont="1" applyFill="1" applyBorder="1" applyAlignment="1">
      <alignment horizontal="left" vertical="top"/>
    </xf>
    <xf numFmtId="0" fontId="10" fillId="0" borderId="31" xfId="0" applyFont="1" applyBorder="1"/>
    <xf numFmtId="0" fontId="10" fillId="0" borderId="32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6"/>
  <sheetViews>
    <sheetView tabSelected="1" topLeftCell="B1" zoomScale="85" zoomScaleNormal="85" workbookViewId="0">
      <selection activeCell="T30" sqref="T30"/>
    </sheetView>
  </sheetViews>
  <sheetFormatPr defaultRowHeight="15" x14ac:dyDescent="0.25"/>
  <cols>
    <col min="1" max="1" width="2" hidden="1" customWidth="1"/>
    <col min="2" max="2" width="36" style="6" customWidth="1"/>
    <col min="3" max="3" width="12.42578125" style="6" bestFit="1" customWidth="1"/>
    <col min="4" max="7" width="12.42578125" bestFit="1" customWidth="1"/>
    <col min="8" max="8" width="13.140625" bestFit="1" customWidth="1"/>
    <col min="9" max="11" width="12.42578125" bestFit="1" customWidth="1"/>
    <col min="12" max="12" width="18" customWidth="1"/>
    <col min="13" max="13" width="14.85546875" customWidth="1"/>
    <col min="14" max="14" width="13.140625" bestFit="1" customWidth="1"/>
    <col min="15" max="15" width="13.7109375" customWidth="1"/>
    <col min="16" max="16" width="0.42578125" hidden="1" customWidth="1"/>
  </cols>
  <sheetData>
    <row r="1" spans="1:15" ht="15" customHeight="1" thickBot="1" x14ac:dyDescent="0.3">
      <c r="A1" s="39"/>
      <c r="B1" s="40"/>
      <c r="C1" s="21" t="s">
        <v>0</v>
      </c>
      <c r="D1" s="21" t="s">
        <v>1</v>
      </c>
      <c r="E1" s="7" t="s">
        <v>2</v>
      </c>
      <c r="F1" s="7" t="s">
        <v>28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34</v>
      </c>
      <c r="M1" s="7" t="s">
        <v>35</v>
      </c>
      <c r="N1" s="7" t="s">
        <v>8</v>
      </c>
      <c r="O1" s="8" t="s">
        <v>21</v>
      </c>
    </row>
    <row r="2" spans="1:15" ht="15" customHeight="1" thickBot="1" x14ac:dyDescent="0.3">
      <c r="A2" s="35" t="s">
        <v>9</v>
      </c>
      <c r="B2" s="36"/>
      <c r="C2" s="23" t="s">
        <v>10</v>
      </c>
      <c r="D2" s="23" t="s">
        <v>10</v>
      </c>
      <c r="E2" s="1" t="s">
        <v>10</v>
      </c>
      <c r="F2" s="1" t="s">
        <v>10</v>
      </c>
      <c r="G2" s="1" t="s">
        <v>10</v>
      </c>
      <c r="H2" s="1" t="s">
        <v>10</v>
      </c>
      <c r="I2" s="1" t="s">
        <v>10</v>
      </c>
      <c r="J2" s="1" t="s">
        <v>10</v>
      </c>
      <c r="K2" s="1" t="s">
        <v>10</v>
      </c>
      <c r="L2" s="1" t="s">
        <v>10</v>
      </c>
      <c r="M2" s="1" t="s">
        <v>10</v>
      </c>
      <c r="N2" s="1" t="s">
        <v>10</v>
      </c>
      <c r="O2" s="9" t="s">
        <v>10</v>
      </c>
    </row>
    <row r="3" spans="1:15" x14ac:dyDescent="0.25">
      <c r="A3" s="14">
        <v>1</v>
      </c>
      <c r="B3" s="15" t="s">
        <v>36</v>
      </c>
      <c r="C3" s="22">
        <v>1800</v>
      </c>
      <c r="D3" s="24">
        <v>1800</v>
      </c>
      <c r="E3" s="2">
        <v>1800</v>
      </c>
      <c r="F3" s="2">
        <v>1875</v>
      </c>
      <c r="G3" s="2">
        <v>1875</v>
      </c>
      <c r="H3" s="2"/>
      <c r="I3" s="2">
        <v>1875</v>
      </c>
      <c r="J3" s="2">
        <v>1875</v>
      </c>
      <c r="K3" s="2">
        <v>1875</v>
      </c>
      <c r="L3" s="2">
        <v>2812.5</v>
      </c>
      <c r="M3" s="2">
        <v>2812.5</v>
      </c>
      <c r="N3" s="2">
        <v>1875</v>
      </c>
      <c r="O3" s="11">
        <f t="shared" ref="O3:O12" si="0">C3+D3+E3+F3+G3+H3+I3+J3+K3+L3+M3+N3</f>
        <v>22275</v>
      </c>
    </row>
    <row r="4" spans="1:15" x14ac:dyDescent="0.25">
      <c r="A4" s="10">
        <v>1</v>
      </c>
      <c r="B4" s="16" t="s">
        <v>11</v>
      </c>
      <c r="C4" s="18">
        <v>1720</v>
      </c>
      <c r="D4" s="18"/>
      <c r="E4" s="2">
        <v>1720</v>
      </c>
      <c r="F4" s="2">
        <v>1790</v>
      </c>
      <c r="G4" s="2">
        <v>1790</v>
      </c>
      <c r="H4" s="2">
        <v>1790</v>
      </c>
      <c r="I4" s="2">
        <v>1790</v>
      </c>
      <c r="J4" s="2">
        <v>1790</v>
      </c>
      <c r="K4" s="2">
        <v>1790</v>
      </c>
      <c r="L4" s="2">
        <v>2685</v>
      </c>
      <c r="M4" s="2">
        <v>2685</v>
      </c>
      <c r="N4" s="2">
        <v>1790</v>
      </c>
      <c r="O4" s="11">
        <f t="shared" si="0"/>
        <v>21340</v>
      </c>
    </row>
    <row r="5" spans="1:15" x14ac:dyDescent="0.25">
      <c r="A5" s="10">
        <v>1</v>
      </c>
      <c r="B5" s="16" t="s">
        <v>37</v>
      </c>
      <c r="C5" s="18">
        <v>2360</v>
      </c>
      <c r="D5" s="18">
        <v>2360</v>
      </c>
      <c r="E5" s="2">
        <v>2360</v>
      </c>
      <c r="F5" s="2">
        <v>2455</v>
      </c>
      <c r="G5" s="2">
        <v>2455</v>
      </c>
      <c r="H5" s="2">
        <v>2455</v>
      </c>
      <c r="I5" s="2"/>
      <c r="J5" s="2">
        <v>2455</v>
      </c>
      <c r="K5" s="2">
        <v>2455</v>
      </c>
      <c r="L5" s="2">
        <v>3682.5</v>
      </c>
      <c r="M5" s="2">
        <v>3682.5</v>
      </c>
      <c r="N5" s="2">
        <v>2455</v>
      </c>
      <c r="O5" s="11">
        <f t="shared" si="0"/>
        <v>29175</v>
      </c>
    </row>
    <row r="6" spans="1:15" x14ac:dyDescent="0.25">
      <c r="A6" s="10">
        <v>1</v>
      </c>
      <c r="B6" s="16" t="s">
        <v>38</v>
      </c>
      <c r="C6" s="18">
        <v>1570</v>
      </c>
      <c r="D6" s="18">
        <v>1570</v>
      </c>
      <c r="E6" s="2">
        <v>1570</v>
      </c>
      <c r="F6" s="2">
        <v>1635</v>
      </c>
      <c r="G6" s="2"/>
      <c r="H6" s="2">
        <v>1635</v>
      </c>
      <c r="I6" s="2">
        <v>1635</v>
      </c>
      <c r="J6" s="2">
        <v>1635</v>
      </c>
      <c r="K6" s="2">
        <v>1635</v>
      </c>
      <c r="L6" s="2">
        <v>2452.5</v>
      </c>
      <c r="M6" s="2">
        <v>2452.5</v>
      </c>
      <c r="N6" s="2">
        <v>1635</v>
      </c>
      <c r="O6" s="11">
        <f t="shared" si="0"/>
        <v>19425</v>
      </c>
    </row>
    <row r="7" spans="1:15" ht="15" customHeight="1" x14ac:dyDescent="0.25">
      <c r="A7" s="10">
        <v>1</v>
      </c>
      <c r="B7" s="16" t="s">
        <v>39</v>
      </c>
      <c r="C7" s="18">
        <v>1570</v>
      </c>
      <c r="D7" s="18">
        <v>1530</v>
      </c>
      <c r="E7" s="2">
        <v>1570</v>
      </c>
      <c r="F7" s="2">
        <v>1600</v>
      </c>
      <c r="G7" s="2">
        <v>1600</v>
      </c>
      <c r="H7" s="2">
        <v>1600</v>
      </c>
      <c r="I7" s="2"/>
      <c r="J7" s="2">
        <v>1600</v>
      </c>
      <c r="K7" s="2">
        <v>1600</v>
      </c>
      <c r="L7" s="2">
        <v>2400</v>
      </c>
      <c r="M7" s="2">
        <v>2400</v>
      </c>
      <c r="N7" s="2">
        <v>1600</v>
      </c>
      <c r="O7" s="11">
        <f t="shared" si="0"/>
        <v>19070</v>
      </c>
    </row>
    <row r="8" spans="1:15" ht="15" customHeight="1" x14ac:dyDescent="0.25">
      <c r="A8" s="37" t="s">
        <v>29</v>
      </c>
      <c r="B8" s="38"/>
      <c r="C8" s="19">
        <v>750</v>
      </c>
      <c r="D8" s="19">
        <v>750</v>
      </c>
      <c r="E8" s="3">
        <v>750</v>
      </c>
      <c r="F8" s="3">
        <v>800</v>
      </c>
      <c r="G8" s="3">
        <v>800</v>
      </c>
      <c r="H8" s="3">
        <v>800</v>
      </c>
      <c r="I8" s="3">
        <v>800</v>
      </c>
      <c r="J8" s="3">
        <v>800</v>
      </c>
      <c r="K8" s="3">
        <v>800</v>
      </c>
      <c r="L8" s="3">
        <v>800</v>
      </c>
      <c r="M8" s="3">
        <v>800</v>
      </c>
      <c r="N8" s="3">
        <v>800</v>
      </c>
      <c r="O8" s="11">
        <f t="shared" si="0"/>
        <v>9450</v>
      </c>
    </row>
    <row r="9" spans="1:15" ht="15" customHeight="1" x14ac:dyDescent="0.25">
      <c r="A9" s="12"/>
      <c r="B9" s="17" t="s">
        <v>32</v>
      </c>
      <c r="C9" s="19"/>
      <c r="D9" s="19">
        <v>1800</v>
      </c>
      <c r="E9" s="3"/>
      <c r="F9" s="3">
        <v>1635</v>
      </c>
      <c r="G9" s="3">
        <v>1875</v>
      </c>
      <c r="H9" s="3">
        <v>4055</v>
      </c>
      <c r="I9" s="3"/>
      <c r="J9" s="3"/>
      <c r="K9" s="3"/>
      <c r="L9" s="3"/>
      <c r="M9" s="3"/>
      <c r="N9" s="3"/>
      <c r="O9" s="11">
        <f t="shared" si="0"/>
        <v>9365</v>
      </c>
    </row>
    <row r="10" spans="1:15" ht="15" customHeight="1" x14ac:dyDescent="0.25">
      <c r="A10" s="37" t="s">
        <v>33</v>
      </c>
      <c r="B10" s="38"/>
      <c r="C10" s="19"/>
      <c r="D10" s="19">
        <v>600</v>
      </c>
      <c r="E10" s="3"/>
      <c r="F10" s="3">
        <v>545</v>
      </c>
      <c r="G10" s="3">
        <v>625</v>
      </c>
      <c r="H10" s="3">
        <v>1352</v>
      </c>
      <c r="I10" s="3"/>
      <c r="J10" s="3"/>
      <c r="K10" s="3"/>
      <c r="L10" s="3"/>
      <c r="M10" s="3"/>
      <c r="N10" s="3"/>
      <c r="O10" s="11">
        <f t="shared" si="0"/>
        <v>3122</v>
      </c>
    </row>
    <row r="11" spans="1:15" ht="15" customHeight="1" x14ac:dyDescent="0.35">
      <c r="A11" s="33" t="s">
        <v>12</v>
      </c>
      <c r="B11" s="34"/>
      <c r="C11" s="19">
        <v>980</v>
      </c>
      <c r="D11" s="19">
        <v>800</v>
      </c>
      <c r="E11" s="3">
        <v>800</v>
      </c>
      <c r="F11" s="3">
        <v>900</v>
      </c>
      <c r="G11" s="3">
        <v>900</v>
      </c>
      <c r="H11" s="3">
        <v>900</v>
      </c>
      <c r="I11" s="3">
        <v>900</v>
      </c>
      <c r="J11" s="3">
        <v>900</v>
      </c>
      <c r="K11" s="3">
        <v>900</v>
      </c>
      <c r="L11" s="3">
        <v>900</v>
      </c>
      <c r="M11" s="3">
        <v>900</v>
      </c>
      <c r="N11" s="3">
        <v>1800</v>
      </c>
      <c r="O11" s="11">
        <f t="shared" si="0"/>
        <v>11580</v>
      </c>
    </row>
    <row r="12" spans="1:15" ht="15" customHeight="1" x14ac:dyDescent="0.35">
      <c r="A12" s="33" t="s">
        <v>13</v>
      </c>
      <c r="B12" s="34"/>
      <c r="C12" s="19">
        <v>3800</v>
      </c>
      <c r="D12" s="19">
        <v>3300</v>
      </c>
      <c r="E12" s="3">
        <v>3300</v>
      </c>
      <c r="F12" s="3">
        <v>3500</v>
      </c>
      <c r="G12" s="3">
        <v>3500</v>
      </c>
      <c r="H12" s="3">
        <v>3500</v>
      </c>
      <c r="I12" s="3">
        <v>3500</v>
      </c>
      <c r="J12" s="3">
        <v>3500</v>
      </c>
      <c r="K12" s="3">
        <v>3500</v>
      </c>
      <c r="L12" s="3">
        <v>3500</v>
      </c>
      <c r="M12" s="3">
        <v>3500</v>
      </c>
      <c r="N12" s="3">
        <v>7000</v>
      </c>
      <c r="O12" s="11">
        <f t="shared" si="0"/>
        <v>45400</v>
      </c>
    </row>
    <row r="13" spans="1:15" ht="15" customHeight="1" x14ac:dyDescent="0.35">
      <c r="A13" s="25" t="s">
        <v>14</v>
      </c>
      <c r="B13" s="26"/>
      <c r="C13" s="13">
        <f t="shared" ref="C13:O13" si="1">SUM(C3:C12)</f>
        <v>14550</v>
      </c>
      <c r="D13" s="13">
        <f t="shared" si="1"/>
        <v>14510</v>
      </c>
      <c r="E13" s="4">
        <f t="shared" si="1"/>
        <v>13870</v>
      </c>
      <c r="F13" s="4">
        <f t="shared" si="1"/>
        <v>16735</v>
      </c>
      <c r="G13" s="4">
        <f t="shared" si="1"/>
        <v>15420</v>
      </c>
      <c r="H13" s="4">
        <f t="shared" si="1"/>
        <v>18087</v>
      </c>
      <c r="I13" s="4">
        <f t="shared" si="1"/>
        <v>10500</v>
      </c>
      <c r="J13" s="4">
        <f t="shared" si="1"/>
        <v>14555</v>
      </c>
      <c r="K13" s="4">
        <f t="shared" si="1"/>
        <v>14555</v>
      </c>
      <c r="L13" s="4">
        <f t="shared" si="1"/>
        <v>19232.5</v>
      </c>
      <c r="M13" s="4">
        <f t="shared" si="1"/>
        <v>19232.5</v>
      </c>
      <c r="N13" s="4">
        <f t="shared" si="1"/>
        <v>18955</v>
      </c>
      <c r="O13" s="13">
        <f t="shared" si="1"/>
        <v>190202</v>
      </c>
    </row>
    <row r="14" spans="1:15" ht="15" customHeight="1" x14ac:dyDescent="0.25">
      <c r="A14" s="27" t="s">
        <v>15</v>
      </c>
      <c r="B14" s="28"/>
      <c r="C14" s="18">
        <v>300</v>
      </c>
      <c r="D14" s="18">
        <v>550</v>
      </c>
      <c r="E14" s="2">
        <v>550</v>
      </c>
      <c r="F14" s="2">
        <v>550</v>
      </c>
      <c r="G14" s="2">
        <v>550</v>
      </c>
      <c r="H14" s="2">
        <v>550</v>
      </c>
      <c r="I14" s="2">
        <v>300</v>
      </c>
      <c r="J14" s="2">
        <v>550</v>
      </c>
      <c r="K14" s="2">
        <v>550</v>
      </c>
      <c r="L14" s="2">
        <v>550</v>
      </c>
      <c r="M14" s="2">
        <v>550</v>
      </c>
      <c r="N14" s="2">
        <v>550</v>
      </c>
      <c r="O14" s="11">
        <f>C14+D14+E14+F14+G14+H14+I14+J14+K14+L14+M14+N14</f>
        <v>6100</v>
      </c>
    </row>
    <row r="15" spans="1:15" ht="15" customHeight="1" x14ac:dyDescent="0.25">
      <c r="A15" s="29" t="s">
        <v>30</v>
      </c>
      <c r="B15" s="30"/>
      <c r="C15" s="18"/>
      <c r="D15" s="18">
        <v>250</v>
      </c>
      <c r="E15" s="2">
        <v>250</v>
      </c>
      <c r="F15" s="2"/>
      <c r="G15" s="2">
        <v>250</v>
      </c>
      <c r="H15" s="2"/>
      <c r="I15" s="2"/>
      <c r="J15" s="2"/>
      <c r="K15" s="2">
        <v>250</v>
      </c>
      <c r="L15" s="2">
        <v>250</v>
      </c>
      <c r="M15" s="2"/>
      <c r="N15" s="2"/>
      <c r="O15" s="11">
        <f>C15+D15+E15+F15+G15+H15+I15+J15+K15+L15+M15+N15</f>
        <v>1250</v>
      </c>
    </row>
    <row r="16" spans="1:15" ht="15" customHeight="1" x14ac:dyDescent="0.25">
      <c r="A16" s="29" t="s">
        <v>16</v>
      </c>
      <c r="B16" s="30"/>
      <c r="C16" s="18"/>
      <c r="D16" s="18">
        <v>150</v>
      </c>
      <c r="E16" s="2">
        <v>220</v>
      </c>
      <c r="F16" s="2"/>
      <c r="G16" s="2">
        <v>220</v>
      </c>
      <c r="H16" s="2">
        <v>220</v>
      </c>
      <c r="I16" s="2"/>
      <c r="J16" s="2">
        <v>150</v>
      </c>
      <c r="K16" s="2">
        <v>220</v>
      </c>
      <c r="L16" s="2">
        <v>220</v>
      </c>
      <c r="M16" s="2">
        <v>220</v>
      </c>
      <c r="N16" s="2"/>
      <c r="O16" s="11">
        <f>C16+D16+E16+F16+G16+H16+I16+J16+K16+L16+M16+N16</f>
        <v>1620</v>
      </c>
    </row>
    <row r="17" spans="1:45" ht="15" customHeight="1" x14ac:dyDescent="0.25">
      <c r="A17" s="29" t="s">
        <v>17</v>
      </c>
      <c r="B17" s="30"/>
      <c r="C17" s="18"/>
      <c r="D17" s="18"/>
      <c r="E17" s="2">
        <v>1000</v>
      </c>
      <c r="F17" s="2"/>
      <c r="G17" s="2"/>
      <c r="H17" s="2">
        <v>1000</v>
      </c>
      <c r="I17" s="2"/>
      <c r="J17" s="2">
        <v>1000</v>
      </c>
      <c r="K17" s="2"/>
      <c r="L17" s="2"/>
      <c r="M17" s="2"/>
      <c r="N17" s="2"/>
      <c r="O17" s="11">
        <f>C17+D17+E17+F17+G17+H17+I17+J17+K17+L17+M17+N17</f>
        <v>3000</v>
      </c>
    </row>
    <row r="18" spans="1:45" ht="15" customHeight="1" x14ac:dyDescent="0.25">
      <c r="A18" s="25" t="s">
        <v>40</v>
      </c>
      <c r="B18" s="26"/>
      <c r="C18" s="13">
        <f t="shared" ref="C18:O18" si="2">SUM(C14:C17)</f>
        <v>300</v>
      </c>
      <c r="D18" s="13">
        <f t="shared" si="2"/>
        <v>950</v>
      </c>
      <c r="E18" s="4">
        <f t="shared" si="2"/>
        <v>2020</v>
      </c>
      <c r="F18" s="4">
        <f t="shared" si="2"/>
        <v>550</v>
      </c>
      <c r="G18" s="4">
        <f t="shared" si="2"/>
        <v>1020</v>
      </c>
      <c r="H18" s="4">
        <f t="shared" si="2"/>
        <v>1770</v>
      </c>
      <c r="I18" s="4">
        <f t="shared" si="2"/>
        <v>300</v>
      </c>
      <c r="J18" s="4">
        <f t="shared" si="2"/>
        <v>1700</v>
      </c>
      <c r="K18" s="4">
        <f t="shared" si="2"/>
        <v>1020</v>
      </c>
      <c r="L18" s="4">
        <f t="shared" si="2"/>
        <v>1020</v>
      </c>
      <c r="M18" s="4">
        <f t="shared" si="2"/>
        <v>770</v>
      </c>
      <c r="N18" s="4">
        <f t="shared" si="2"/>
        <v>550</v>
      </c>
      <c r="O18" s="13">
        <f t="shared" si="2"/>
        <v>11970</v>
      </c>
    </row>
    <row r="19" spans="1:45" ht="15" customHeight="1" x14ac:dyDescent="0.25">
      <c r="A19" s="27" t="s">
        <v>18</v>
      </c>
      <c r="B19" s="28"/>
      <c r="C19" s="18">
        <v>370</v>
      </c>
      <c r="D19" s="18">
        <v>370</v>
      </c>
      <c r="E19" s="2">
        <v>370</v>
      </c>
      <c r="F19" s="2">
        <v>370</v>
      </c>
      <c r="G19" s="2">
        <v>370</v>
      </c>
      <c r="H19" s="2">
        <v>370</v>
      </c>
      <c r="I19" s="2">
        <v>300</v>
      </c>
      <c r="J19" s="2">
        <v>370</v>
      </c>
      <c r="K19" s="2">
        <v>370</v>
      </c>
      <c r="L19" s="2">
        <v>370</v>
      </c>
      <c r="M19" s="2">
        <v>370</v>
      </c>
      <c r="N19" s="2">
        <v>370</v>
      </c>
      <c r="O19" s="11">
        <f>C19+D19+E19+F19+G19+H19+I19+J19+K19+L19+M19+N19</f>
        <v>4370</v>
      </c>
    </row>
    <row r="20" spans="1:45" ht="15" customHeight="1" x14ac:dyDescent="0.25">
      <c r="A20" s="27" t="s">
        <v>31</v>
      </c>
      <c r="B20" s="28"/>
      <c r="C20" s="18">
        <v>350</v>
      </c>
      <c r="D20" s="18">
        <v>350</v>
      </c>
      <c r="E20" s="2">
        <v>370</v>
      </c>
      <c r="F20" s="2">
        <v>370</v>
      </c>
      <c r="G20" s="2">
        <v>370</v>
      </c>
      <c r="H20" s="2">
        <v>370</v>
      </c>
      <c r="I20" s="2">
        <v>300</v>
      </c>
      <c r="J20" s="2">
        <v>350</v>
      </c>
      <c r="K20" s="2">
        <v>370</v>
      </c>
      <c r="L20" s="2">
        <v>370</v>
      </c>
      <c r="M20" s="2">
        <v>370</v>
      </c>
      <c r="N20" s="2">
        <v>300</v>
      </c>
      <c r="O20" s="11">
        <f>C20+D20+E20+F20+G20+H20+I20+J20+K20+L20+M20+N20</f>
        <v>4240</v>
      </c>
    </row>
    <row r="21" spans="1:45" ht="14.45" customHeight="1" x14ac:dyDescent="0.35">
      <c r="A21" s="29" t="s">
        <v>19</v>
      </c>
      <c r="B21" s="30"/>
      <c r="C21" s="18">
        <v>200</v>
      </c>
      <c r="D21" s="18">
        <v>250</v>
      </c>
      <c r="E21" s="2">
        <v>250</v>
      </c>
      <c r="F21" s="2">
        <v>250</v>
      </c>
      <c r="G21" s="2">
        <v>250</v>
      </c>
      <c r="H21" s="2">
        <v>250</v>
      </c>
      <c r="I21" s="2">
        <v>200</v>
      </c>
      <c r="J21" s="2">
        <v>250</v>
      </c>
      <c r="K21" s="2">
        <v>250</v>
      </c>
      <c r="L21" s="2">
        <v>250</v>
      </c>
      <c r="M21" s="2">
        <v>250</v>
      </c>
      <c r="N21" s="2">
        <v>250</v>
      </c>
      <c r="O21" s="11">
        <f>C21+D21+E21+F21+G21+H21+I21+J21+K21+L21+M21+N21</f>
        <v>2900</v>
      </c>
    </row>
    <row r="22" spans="1:45" ht="14.45" customHeight="1" thickBot="1" x14ac:dyDescent="0.3">
      <c r="A22" s="31" t="s">
        <v>20</v>
      </c>
      <c r="B22" s="32"/>
      <c r="C22" s="20">
        <f t="shared" ref="C22:O22" si="3">SUM(C19:C21)</f>
        <v>920</v>
      </c>
      <c r="D22" s="20">
        <f t="shared" si="3"/>
        <v>970</v>
      </c>
      <c r="E22" s="4">
        <f t="shared" si="3"/>
        <v>990</v>
      </c>
      <c r="F22" s="4">
        <f t="shared" si="3"/>
        <v>990</v>
      </c>
      <c r="G22" s="4">
        <f t="shared" si="3"/>
        <v>990</v>
      </c>
      <c r="H22" s="4">
        <f t="shared" si="3"/>
        <v>990</v>
      </c>
      <c r="I22" s="4">
        <f t="shared" si="3"/>
        <v>800</v>
      </c>
      <c r="J22" s="4">
        <f t="shared" si="3"/>
        <v>970</v>
      </c>
      <c r="K22" s="4">
        <f t="shared" si="3"/>
        <v>990</v>
      </c>
      <c r="L22" s="4">
        <f t="shared" si="3"/>
        <v>990</v>
      </c>
      <c r="M22" s="4">
        <f t="shared" si="3"/>
        <v>990</v>
      </c>
      <c r="N22" s="4">
        <f t="shared" si="3"/>
        <v>920</v>
      </c>
      <c r="O22" s="13">
        <f t="shared" si="3"/>
        <v>11510</v>
      </c>
    </row>
    <row r="23" spans="1:45" ht="15.75" thickBot="1" x14ac:dyDescent="0.3">
      <c r="A23" s="66" t="s">
        <v>22</v>
      </c>
      <c r="B23" s="67"/>
      <c r="C23" s="62">
        <f t="shared" ref="C23:O23" si="4">C13+C18+C22</f>
        <v>15770</v>
      </c>
      <c r="D23" s="63">
        <f t="shared" si="4"/>
        <v>16430</v>
      </c>
      <c r="E23" s="64">
        <f t="shared" si="4"/>
        <v>16880</v>
      </c>
      <c r="F23" s="64">
        <f t="shared" si="4"/>
        <v>18275</v>
      </c>
      <c r="G23" s="64">
        <f t="shared" si="4"/>
        <v>17430</v>
      </c>
      <c r="H23" s="64">
        <f t="shared" si="4"/>
        <v>20847</v>
      </c>
      <c r="I23" s="64">
        <f t="shared" si="4"/>
        <v>11600</v>
      </c>
      <c r="J23" s="64">
        <f t="shared" si="4"/>
        <v>17225</v>
      </c>
      <c r="K23" s="64">
        <f t="shared" si="4"/>
        <v>16565</v>
      </c>
      <c r="L23" s="64">
        <f t="shared" si="4"/>
        <v>21242.5</v>
      </c>
      <c r="M23" s="64">
        <f t="shared" si="4"/>
        <v>20992.5</v>
      </c>
      <c r="N23" s="64">
        <f t="shared" si="4"/>
        <v>20425</v>
      </c>
      <c r="O23" s="65">
        <f t="shared" si="4"/>
        <v>213682</v>
      </c>
      <c r="P23" s="5"/>
    </row>
    <row r="25" spans="1:45" ht="15.75" x14ac:dyDescent="0.3">
      <c r="B25" s="41" t="s">
        <v>23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</row>
    <row r="26" spans="1:45" ht="15.75" x14ac:dyDescent="0.3">
      <c r="B26" s="44" t="s">
        <v>24</v>
      </c>
      <c r="C26" s="45"/>
      <c r="D26" s="45"/>
      <c r="E26" s="45"/>
      <c r="F26" s="44"/>
      <c r="G26" s="45"/>
      <c r="H26" s="45"/>
      <c r="I26" s="45"/>
      <c r="J26" s="45"/>
      <c r="K26" s="45"/>
      <c r="L26" s="45"/>
      <c r="M26" s="45"/>
      <c r="N26" s="45"/>
      <c r="O26" s="56"/>
      <c r="P26" s="59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</row>
    <row r="27" spans="1:45" ht="15.75" x14ac:dyDescent="0.3"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54"/>
      <c r="O27" s="57"/>
      <c r="P27" s="68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</row>
    <row r="28" spans="1:45" ht="21" customHeight="1" x14ac:dyDescent="0.3">
      <c r="B28" s="46" t="s">
        <v>25</v>
      </c>
      <c r="C28" s="53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4"/>
      <c r="O28" s="56"/>
      <c r="P28" s="59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</row>
    <row r="29" spans="1:45" ht="15.75" x14ac:dyDescent="0.3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56"/>
      <c r="P29" s="59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</row>
    <row r="30" spans="1:45" ht="15.75" x14ac:dyDescent="0.3">
      <c r="B30" s="44" t="s">
        <v>26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56"/>
      <c r="P30" s="59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</row>
    <row r="31" spans="1:45" ht="15.75" x14ac:dyDescent="0.3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56"/>
      <c r="P31" s="59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</row>
    <row r="32" spans="1:45" ht="15.75" x14ac:dyDescent="0.3">
      <c r="B32" s="46" t="s">
        <v>27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58"/>
      <c r="P32" s="69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</row>
    <row r="33" spans="2:45" ht="15.75" x14ac:dyDescent="0.3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8"/>
      <c r="P33" s="69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</row>
    <row r="34" spans="2:45" ht="15.75" x14ac:dyDescent="0.3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55"/>
      <c r="M34" s="55"/>
      <c r="N34" s="55"/>
      <c r="O34" s="56"/>
      <c r="P34" s="59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2:45" ht="15.75" x14ac:dyDescent="0.3">
      <c r="B35" s="50"/>
      <c r="C35" s="50"/>
      <c r="D35" s="43"/>
      <c r="E35" s="50"/>
      <c r="F35" s="50"/>
      <c r="G35" s="50"/>
      <c r="H35" s="50"/>
      <c r="I35" s="50"/>
      <c r="J35" s="50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</row>
    <row r="36" spans="2:45" ht="15.75" x14ac:dyDescent="0.3">
      <c r="B36" s="50"/>
      <c r="C36" s="51"/>
      <c r="D36" s="52"/>
      <c r="E36" s="51"/>
      <c r="F36" s="51"/>
      <c r="G36" s="51"/>
      <c r="H36" s="51"/>
      <c r="I36" s="51"/>
      <c r="J36" s="51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</row>
    <row r="37" spans="2:45" ht="15.75" x14ac:dyDescent="0.3">
      <c r="B37" s="50"/>
      <c r="C37" s="50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2:45" ht="15.75" x14ac:dyDescent="0.3">
      <c r="B38" s="50"/>
      <c r="C38" s="50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</row>
    <row r="39" spans="2:45" ht="15.75" x14ac:dyDescent="0.3">
      <c r="B39" s="50"/>
      <c r="C39" s="50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</row>
    <row r="40" spans="2:45" ht="15.75" x14ac:dyDescent="0.3">
      <c r="B40" s="50"/>
      <c r="C40" s="50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</row>
    <row r="41" spans="2:45" ht="15.75" x14ac:dyDescent="0.3">
      <c r="B41" s="50"/>
      <c r="C41" s="50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</row>
    <row r="42" spans="2:45" ht="15.75" x14ac:dyDescent="0.3">
      <c r="B42" s="50"/>
      <c r="C42" s="50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</row>
    <row r="43" spans="2:45" ht="15.75" x14ac:dyDescent="0.3">
      <c r="B43" s="50"/>
      <c r="C43" s="50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</row>
    <row r="44" spans="2:45" ht="15.75" x14ac:dyDescent="0.3">
      <c r="B44" s="50"/>
      <c r="C44" s="50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</row>
    <row r="45" spans="2:45" ht="15.75" x14ac:dyDescent="0.3">
      <c r="B45" s="50"/>
      <c r="C45" s="50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</row>
    <row r="46" spans="2:45" ht="15.75" x14ac:dyDescent="0.3">
      <c r="B46" s="50"/>
      <c r="C46" s="50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</row>
    <row r="47" spans="2:45" ht="15.75" x14ac:dyDescent="0.3">
      <c r="B47" s="50"/>
      <c r="C47" s="50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</row>
    <row r="48" spans="2:45" ht="15.75" x14ac:dyDescent="0.3">
      <c r="B48" s="50"/>
      <c r="C48" s="50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</row>
    <row r="49" spans="2:45" ht="15.75" x14ac:dyDescent="0.3">
      <c r="B49" s="50"/>
      <c r="C49" s="50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</row>
    <row r="50" spans="2:45" ht="15.75" x14ac:dyDescent="0.3">
      <c r="B50" s="50"/>
      <c r="C50" s="50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</row>
    <row r="51" spans="2:45" ht="15.75" x14ac:dyDescent="0.3">
      <c r="B51" s="50"/>
      <c r="C51" s="50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</row>
    <row r="52" spans="2:45" ht="15.75" x14ac:dyDescent="0.3">
      <c r="B52" s="50"/>
      <c r="C52" s="50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</row>
    <row r="53" spans="2:45" ht="15.75" x14ac:dyDescent="0.3">
      <c r="B53" s="50"/>
      <c r="C53" s="50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</row>
    <row r="54" spans="2:45" ht="15.75" x14ac:dyDescent="0.3">
      <c r="B54" s="50"/>
      <c r="C54" s="50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</row>
    <row r="55" spans="2:45" ht="15.75" x14ac:dyDescent="0.3">
      <c r="B55" s="50"/>
      <c r="C55" s="50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</row>
    <row r="56" spans="2:45" ht="15.75" x14ac:dyDescent="0.3">
      <c r="B56" s="50"/>
      <c r="C56" s="50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</row>
    <row r="57" spans="2:45" ht="15.75" x14ac:dyDescent="0.3">
      <c r="B57" s="50"/>
      <c r="C57" s="50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</row>
    <row r="58" spans="2:45" ht="15.75" x14ac:dyDescent="0.3">
      <c r="B58" s="50"/>
      <c r="C58" s="50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</row>
    <row r="59" spans="2:45" ht="15.75" x14ac:dyDescent="0.3">
      <c r="B59" s="50"/>
      <c r="C59" s="50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</row>
    <row r="60" spans="2:45" ht="15.75" x14ac:dyDescent="0.3">
      <c r="B60" s="50"/>
      <c r="C60" s="50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</row>
    <row r="61" spans="2:45" ht="15.75" x14ac:dyDescent="0.3">
      <c r="B61" s="50"/>
      <c r="C61" s="50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</row>
    <row r="62" spans="2:45" ht="15.75" x14ac:dyDescent="0.3">
      <c r="B62" s="50"/>
      <c r="C62" s="50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</row>
    <row r="63" spans="2:45" ht="15.75" x14ac:dyDescent="0.3">
      <c r="B63" s="50"/>
      <c r="C63" s="50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</row>
    <row r="64" spans="2:45" ht="15.75" x14ac:dyDescent="0.3">
      <c r="B64" s="50"/>
      <c r="C64" s="50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</row>
    <row r="65" spans="2:45" ht="15.75" x14ac:dyDescent="0.3">
      <c r="B65" s="50"/>
      <c r="C65" s="50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</row>
    <row r="66" spans="2:45" ht="15.75" x14ac:dyDescent="0.3">
      <c r="B66" s="50"/>
      <c r="C66" s="50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</row>
    <row r="67" spans="2:45" ht="15.75" x14ac:dyDescent="0.3">
      <c r="B67" s="50"/>
      <c r="C67" s="50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</row>
    <row r="68" spans="2:45" ht="15.75" x14ac:dyDescent="0.3">
      <c r="B68" s="50"/>
      <c r="C68" s="50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</row>
    <row r="69" spans="2:45" ht="15.75" x14ac:dyDescent="0.3">
      <c r="B69" s="50"/>
      <c r="C69" s="50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</row>
    <row r="70" spans="2:45" ht="15.75" x14ac:dyDescent="0.3">
      <c r="B70" s="50"/>
      <c r="C70" s="50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</row>
    <row r="71" spans="2:45" ht="15.75" x14ac:dyDescent="0.3">
      <c r="B71" s="50"/>
      <c r="C71" s="50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</row>
    <row r="72" spans="2:45" ht="15.75" x14ac:dyDescent="0.3">
      <c r="B72" s="50"/>
      <c r="C72" s="50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</row>
    <row r="73" spans="2:45" ht="15.75" x14ac:dyDescent="0.3">
      <c r="B73" s="50"/>
      <c r="C73" s="50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</row>
    <row r="74" spans="2:45" ht="15.75" x14ac:dyDescent="0.3">
      <c r="B74" s="50"/>
      <c r="C74" s="50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</row>
    <row r="75" spans="2:45" ht="15.75" x14ac:dyDescent="0.3">
      <c r="B75" s="50"/>
      <c r="C75" s="50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</row>
    <row r="76" spans="2:45" ht="15.75" x14ac:dyDescent="0.3">
      <c r="B76" s="50"/>
      <c r="C76" s="50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</row>
    <row r="77" spans="2:45" ht="15.75" x14ac:dyDescent="0.3">
      <c r="B77" s="50"/>
      <c r="C77" s="50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78" spans="2:45" ht="15.75" x14ac:dyDescent="0.3">
      <c r="B78" s="50"/>
      <c r="C78" s="50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2:45" ht="15.75" x14ac:dyDescent="0.3">
      <c r="B79" s="50"/>
      <c r="C79" s="50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2:45" ht="15.75" x14ac:dyDescent="0.3">
      <c r="B80" s="50"/>
      <c r="C80" s="50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2:45" ht="15.75" x14ac:dyDescent="0.3">
      <c r="B81" s="50"/>
      <c r="C81" s="50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</row>
    <row r="82" spans="2:45" ht="15.75" x14ac:dyDescent="0.3">
      <c r="B82" s="50"/>
      <c r="C82" s="50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</row>
    <row r="83" spans="2:45" ht="15.75" x14ac:dyDescent="0.3">
      <c r="B83" s="50"/>
      <c r="C83" s="50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</row>
    <row r="84" spans="2:45" ht="15.75" x14ac:dyDescent="0.3">
      <c r="B84" s="50"/>
      <c r="C84" s="50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</row>
    <row r="85" spans="2:45" ht="15.75" x14ac:dyDescent="0.3">
      <c r="B85" s="50"/>
      <c r="C85" s="50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</row>
    <row r="86" spans="2:45" ht="15.75" x14ac:dyDescent="0.3">
      <c r="B86" s="50"/>
      <c r="C86" s="50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</row>
    <row r="87" spans="2:45" ht="15.75" x14ac:dyDescent="0.3">
      <c r="B87" s="50"/>
      <c r="C87" s="50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</row>
    <row r="88" spans="2:45" ht="15.75" x14ac:dyDescent="0.3">
      <c r="B88" s="50"/>
      <c r="C88" s="50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</row>
    <row r="89" spans="2:45" ht="15.75" x14ac:dyDescent="0.3">
      <c r="B89" s="50"/>
      <c r="C89" s="50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</row>
    <row r="90" spans="2:45" ht="15.75" x14ac:dyDescent="0.3">
      <c r="B90" s="50"/>
      <c r="C90" s="50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</row>
    <row r="91" spans="2:45" ht="15.75" x14ac:dyDescent="0.3">
      <c r="B91" s="50"/>
      <c r="C91" s="5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</row>
    <row r="92" spans="2:45" ht="15.75" x14ac:dyDescent="0.3">
      <c r="B92" s="50"/>
      <c r="C92" s="50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</row>
    <row r="93" spans="2:45" ht="15.75" x14ac:dyDescent="0.3">
      <c r="B93" s="50"/>
      <c r="C93" s="50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</row>
    <row r="94" spans="2:45" ht="15.75" x14ac:dyDescent="0.3">
      <c r="B94" s="50"/>
      <c r="C94" s="50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</row>
    <row r="95" spans="2:45" ht="15.75" x14ac:dyDescent="0.3">
      <c r="B95" s="50"/>
      <c r="C95" s="50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</row>
    <row r="96" spans="2:45" ht="15.75" x14ac:dyDescent="0.3">
      <c r="B96" s="50"/>
      <c r="C96" s="50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</row>
  </sheetData>
  <mergeCells count="17">
    <mergeCell ref="A2:B2"/>
    <mergeCell ref="A8:B8"/>
    <mergeCell ref="A10:B10"/>
    <mergeCell ref="A11:B11"/>
    <mergeCell ref="A1:B1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</mergeCells>
  <pageMargins left="0.511811024" right="0.511811024" top="1.0589583333333332" bottom="0.78740157499999996" header="7.1874999999999994E-2" footer="0.31496062000000002"/>
  <pageSetup paperSize="9" scale="69" fitToHeight="0" orientation="landscape" r:id="rId1"/>
  <headerFooter>
    <oddHeader>&amp;C&amp;G
CRONOGRAMA DE DESEMBOLSO - 2021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Sampaio da Costa</dc:creator>
  <cp:lastModifiedBy>Clelia Lopes</cp:lastModifiedBy>
  <cp:lastPrinted>2021-01-19T15:38:42Z</cp:lastPrinted>
  <dcterms:created xsi:type="dcterms:W3CDTF">2021-01-19T15:27:17Z</dcterms:created>
  <dcterms:modified xsi:type="dcterms:W3CDTF">2021-01-19T19:53:35Z</dcterms:modified>
</cp:coreProperties>
</file>