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riz\Desktop\Beatriz\Sicovinho\Sicovinho assistência 2021\"/>
    </mc:Choice>
  </mc:AlternateContent>
  <bookViews>
    <workbookView xWindow="-120" yWindow="-120" windowWidth="29040" windowHeight="1584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Plan1!$A$1:$F$53</definedName>
  </definedNames>
  <calcPr calcId="152511"/>
</workbook>
</file>

<file path=xl/calcChain.xml><?xml version="1.0" encoding="utf-8"?>
<calcChain xmlns="http://schemas.openxmlformats.org/spreadsheetml/2006/main">
  <c r="F82" i="1" l="1"/>
  <c r="F81" i="1"/>
  <c r="F68" i="1"/>
  <c r="F57" i="1" l="1"/>
  <c r="F29" i="1" l="1"/>
  <c r="F46" i="1" l="1"/>
  <c r="F40" i="1"/>
</calcChain>
</file>

<file path=xl/sharedStrings.xml><?xml version="1.0" encoding="utf-8"?>
<sst xmlns="http://schemas.openxmlformats.org/spreadsheetml/2006/main" count="143" uniqueCount="102">
  <si>
    <t>Nº de ordem</t>
  </si>
  <si>
    <t xml:space="preserve">Data do Pagamento </t>
  </si>
  <si>
    <t xml:space="preserve">Comprovante de Despesas </t>
  </si>
  <si>
    <t>Natureza da Despesa (Resumidamente)</t>
  </si>
  <si>
    <t>Valor R$</t>
  </si>
  <si>
    <t>Holerite</t>
  </si>
  <si>
    <t>GRF</t>
  </si>
  <si>
    <t>GPS</t>
  </si>
  <si>
    <t>DARF</t>
  </si>
  <si>
    <t>Recibo</t>
  </si>
  <si>
    <t xml:space="preserve">Total das Despesas de Pessoal </t>
  </si>
  <si>
    <t xml:space="preserve">Quantidade de Documentos Relacionados </t>
  </si>
  <si>
    <t>DEMONSTRATIVO DAS DESPESAS REALIZADAS</t>
  </si>
  <si>
    <r>
      <t>Organização da Sociedade Civil:</t>
    </r>
    <r>
      <rPr>
        <sz val="12"/>
        <color theme="1"/>
        <rFont val="Times New Roman"/>
        <family val="1"/>
      </rPr>
      <t xml:space="preserve"> </t>
    </r>
    <r>
      <rPr>
        <sz val="12"/>
        <color rgb="FFFF0000"/>
        <rFont val="Times New Roman"/>
        <family val="1"/>
      </rPr>
      <t xml:space="preserve"> </t>
    </r>
    <r>
      <rPr>
        <sz val="12"/>
        <rFont val="Times New Roman"/>
        <family val="1"/>
      </rPr>
      <t>Associação de Pais e Amigos dos Excepcionais de Aguaí</t>
    </r>
  </si>
  <si>
    <t xml:space="preserve">Relação dos Comprovantes de Despesas com Pessoal </t>
  </si>
  <si>
    <r>
      <t>Órgão Público:</t>
    </r>
    <r>
      <rPr>
        <sz val="12"/>
        <color theme="1"/>
        <rFont val="Times New Roman"/>
        <family val="1"/>
      </rPr>
      <t xml:space="preserve"> Secretaria de Desenvovlvimento Social e Família</t>
    </r>
  </si>
  <si>
    <t>Silvia Raquel M. Cardoso Salvino</t>
  </si>
  <si>
    <t>_______________________________</t>
  </si>
  <si>
    <t>Diretora Administrativa</t>
  </si>
  <si>
    <t>APAE AGUAI</t>
  </si>
  <si>
    <t>Período de Realização: 01/01/2021 á 31/12/2021</t>
  </si>
  <si>
    <r>
      <t>Termo de Colaboração:</t>
    </r>
    <r>
      <rPr>
        <sz val="12"/>
        <color theme="1"/>
        <rFont val="Times New Roman"/>
        <family val="1"/>
      </rPr>
      <t xml:space="preserve"> nº 02/2018 Processo: 4051/2017 – 3° termo aditivo</t>
    </r>
    <r>
      <rPr>
        <b/>
        <sz val="12"/>
        <color theme="1"/>
        <rFont val="Times New Roman"/>
        <family val="1"/>
      </rPr>
      <t xml:space="preserve"> 2021.</t>
    </r>
  </si>
  <si>
    <t>Férias - Bruna Laura Grilo Oliveira</t>
  </si>
  <si>
    <t>Férias - Natani Roberta Tangerino</t>
  </si>
  <si>
    <t>Salário Mês 01/2021 - Bruna Laura Grilo Oliveira</t>
  </si>
  <si>
    <t>Salário Mês 01/2021 - Natani Roberta Tangerino</t>
  </si>
  <si>
    <t>Salário Mês 01/2021 - Janaina dos Santos</t>
  </si>
  <si>
    <t>Rescisão - Thainá Vieira</t>
  </si>
  <si>
    <t>NF 13652</t>
  </si>
  <si>
    <t>NF 01071263</t>
  </si>
  <si>
    <t>Mês 01/2021 - Uniodonto</t>
  </si>
  <si>
    <t>FGTS / Mês 01/2021</t>
  </si>
  <si>
    <t>NF 01036252</t>
  </si>
  <si>
    <t>Fatura n°15266235</t>
  </si>
  <si>
    <t>Mês 01/2021 - Unimed</t>
  </si>
  <si>
    <t>INSS / Mês 01/2021</t>
  </si>
  <si>
    <t>IRRF / Mês 01/2021</t>
  </si>
  <si>
    <t>Sub total Mês de Janeiro</t>
  </si>
  <si>
    <t xml:space="preserve"> Salário Mês 02/2021 - Bruna Laura Grilo Oliveria</t>
  </si>
  <si>
    <t>Salário Mês 02/2021 - Natani Roberta Tangerino</t>
  </si>
  <si>
    <t>Salário Mês 02/2021 - Janaina dos Santos</t>
  </si>
  <si>
    <t>Fatura 15268743</t>
  </si>
  <si>
    <t>Unimed - Fevereiro</t>
  </si>
  <si>
    <t>Uniodonto - Fevereiro</t>
  </si>
  <si>
    <t>FGTS / Mês  02/2021</t>
  </si>
  <si>
    <t>05/03/201</t>
  </si>
  <si>
    <t>NF 13682</t>
  </si>
  <si>
    <t>Contabilidade (parcial) Ref / JAN</t>
  </si>
  <si>
    <t>Contabilidade (parcial) - REF / FEV</t>
  </si>
  <si>
    <t>INSS / Mês  02/2021</t>
  </si>
  <si>
    <t>IRRF / Mês 02/2021</t>
  </si>
  <si>
    <t>PIS / Mês 02/2021</t>
  </si>
  <si>
    <t>Sub total Mês de Fevereiro</t>
  </si>
  <si>
    <t>Salário Mês 03/2021 - Bruna Laura Grilo Oliveira</t>
  </si>
  <si>
    <t>Salário Mês 03/2021 - Natani Roberta Tangerino</t>
  </si>
  <si>
    <t>Salário Mês 03/2021 - Janaina dos Santos</t>
  </si>
  <si>
    <t>Fatura 15270654</t>
  </si>
  <si>
    <t>Unimed - Março</t>
  </si>
  <si>
    <t>NF 01109480</t>
  </si>
  <si>
    <t>Uniodonto - Março</t>
  </si>
  <si>
    <t>Sub total  Mês de Março</t>
  </si>
  <si>
    <t xml:space="preserve"> Salário Mês 04/2021 - Bruna Laura Grilo Oliveria</t>
  </si>
  <si>
    <t>Salário Mês 04/2021 - Natani Roberta Tangerino</t>
  </si>
  <si>
    <t>Salário Mês 04/2021 - Janaina dos Santos</t>
  </si>
  <si>
    <t>FGTS / Mês  03/2021</t>
  </si>
  <si>
    <t>NF 13819</t>
  </si>
  <si>
    <t>Contabilidade (parcial) - REF / MAR</t>
  </si>
  <si>
    <t>Fatura 15274674</t>
  </si>
  <si>
    <t>Unimed - Abril</t>
  </si>
  <si>
    <t>NF 01136231</t>
  </si>
  <si>
    <t>Uniodonto - Abril</t>
  </si>
  <si>
    <t>PIS / Mês 03/2021</t>
  </si>
  <si>
    <t>INSS / Mês  03/2021</t>
  </si>
  <si>
    <t>IRRF / Mês 04/2021</t>
  </si>
  <si>
    <t>Sub total Mês de Abril</t>
  </si>
  <si>
    <t xml:space="preserve"> Salário Mês 05/2021 - Bruna Laura Grilo Oliveria</t>
  </si>
  <si>
    <t>Salário Mês 05/2021 - Natani Roberta Tangerino</t>
  </si>
  <si>
    <t>Salário Mês 05/2021 - Janaina dos Santos</t>
  </si>
  <si>
    <t>FGTS / Mês  05/2021</t>
  </si>
  <si>
    <t>NF 13946</t>
  </si>
  <si>
    <t>Contabilidade (parcial) - REF / ABRIL</t>
  </si>
  <si>
    <t>Fatura 15277508</t>
  </si>
  <si>
    <t>Unimed - Maio</t>
  </si>
  <si>
    <t>NF 0117459</t>
  </si>
  <si>
    <t>Uniodonto - Maio</t>
  </si>
  <si>
    <t>PIS / Mês 04/2021</t>
  </si>
  <si>
    <t>INSS / Mês  04/2021</t>
  </si>
  <si>
    <t>IRRF / Mês 4/2021</t>
  </si>
  <si>
    <t>Sub total Mês de Maio</t>
  </si>
  <si>
    <t xml:space="preserve"> Salário Mês 06/2021 - Bruna Laura Grilo Oliveria</t>
  </si>
  <si>
    <t>Salário Mês 06/2021 - Natani Roberta Tangerino</t>
  </si>
  <si>
    <t>Salário Mês 06/2021 - Janaina dos Santos</t>
  </si>
  <si>
    <t>NF 14076</t>
  </si>
  <si>
    <t>Fatura 15280223</t>
  </si>
  <si>
    <t>Unimed - Junho</t>
  </si>
  <si>
    <t>NF 01210834</t>
  </si>
  <si>
    <t>Uniodonto - Junho</t>
  </si>
  <si>
    <t>PIS / Mês 05/2021</t>
  </si>
  <si>
    <t>INSS / Mês  05/2021</t>
  </si>
  <si>
    <t>IRRF / Mês 5/2021</t>
  </si>
  <si>
    <t>Aguai, 14 de Julho de 2021.</t>
  </si>
  <si>
    <t>Sub total Mês de Junho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</si>
</sst>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#,##0_ ;\-#,##0\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2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44" fontId="3" fillId="0" borderId="0" applyFont="0" applyFill="0" applyBorder="0" applyAlignment="0" applyProtection="0"/>
    <xf numFmtId="0" fontId="1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4" applyNumberFormat="0" applyAlignment="0" applyProtection="0"/>
    <xf numFmtId="0" fontId="11" fillId="21" borderId="5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4" applyNumberFormat="0" applyAlignment="0" applyProtection="0"/>
    <xf numFmtId="0" fontId="18" fillId="0" borderId="9" applyNumberFormat="0" applyFill="0" applyAlignment="0" applyProtection="0"/>
    <xf numFmtId="164" fontId="7" fillId="0" borderId="0" applyFont="0" applyFill="0" applyBorder="0" applyAlignment="0" applyProtection="0"/>
    <xf numFmtId="0" fontId="19" fillId="22" borderId="0" applyNumberFormat="0" applyBorder="0" applyAlignment="0" applyProtection="0"/>
    <xf numFmtId="0" fontId="7" fillId="0" borderId="0"/>
    <xf numFmtId="0" fontId="7" fillId="23" borderId="10" applyNumberFormat="0" applyFont="0" applyAlignment="0" applyProtection="0"/>
    <xf numFmtId="0" fontId="20" fillId="20" borderId="1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4">
    <xf numFmtId="0" fontId="0" fillId="0" borderId="0" xfId="0"/>
    <xf numFmtId="0" fontId="5" fillId="0" borderId="12" xfId="1" applyFont="1" applyBorder="1" applyAlignment="1">
      <alignment horizontal="center" vertical="center" wrapText="1"/>
    </xf>
    <xf numFmtId="44" fontId="5" fillId="0" borderId="13" xfId="2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44" fontId="23" fillId="24" borderId="14" xfId="2" applyFont="1" applyFill="1" applyBorder="1" applyAlignment="1">
      <alignment horizontal="center" vertical="center" wrapText="1"/>
    </xf>
    <xf numFmtId="44" fontId="23" fillId="0" borderId="14" xfId="3" applyNumberFormat="1" applyFont="1" applyBorder="1" applyAlignment="1">
      <alignment horizontal="center" vertical="center"/>
    </xf>
    <xf numFmtId="0" fontId="28" fillId="0" borderId="1" xfId="3" applyFont="1" applyBorder="1" applyAlignment="1">
      <alignment horizontal="center" vertical="center" wrapText="1"/>
    </xf>
    <xf numFmtId="14" fontId="5" fillId="0" borderId="1" xfId="3" applyNumberFormat="1" applyFont="1" applyBorder="1" applyAlignment="1">
      <alignment horizontal="center"/>
    </xf>
    <xf numFmtId="165" fontId="25" fillId="0" borderId="15" xfId="3" applyNumberFormat="1" applyFont="1" applyBorder="1" applyAlignment="1">
      <alignment horizontal="center" vertical="center"/>
    </xf>
    <xf numFmtId="44" fontId="25" fillId="25" borderId="1" xfId="3" applyNumberFormat="1" applyFont="1" applyFill="1" applyBorder="1" applyAlignment="1">
      <alignment vertical="center" wrapText="1"/>
    </xf>
    <xf numFmtId="0" fontId="5" fillId="0" borderId="1" xfId="3" applyFont="1" applyBorder="1" applyAlignment="1">
      <alignment horizontal="center" vertical="center" wrapText="1"/>
    </xf>
    <xf numFmtId="14" fontId="5" fillId="0" borderId="1" xfId="3" applyNumberFormat="1" applyFont="1" applyBorder="1" applyAlignment="1">
      <alignment horizontal="center"/>
    </xf>
    <xf numFmtId="0" fontId="4" fillId="0" borderId="0" xfId="3" applyFont="1" applyAlignment="1">
      <alignment horizontal="left"/>
    </xf>
    <xf numFmtId="0" fontId="28" fillId="0" borderId="1" xfId="3" applyFont="1" applyBorder="1" applyAlignment="1">
      <alignment horizontal="center" vertical="center" wrapText="1"/>
    </xf>
    <xf numFmtId="44" fontId="5" fillId="26" borderId="14" xfId="2" applyFont="1" applyFill="1" applyBorder="1" applyAlignment="1">
      <alignment horizontal="center" vertical="center" wrapText="1"/>
    </xf>
    <xf numFmtId="44" fontId="5" fillId="26" borderId="14" xfId="2" applyNumberFormat="1" applyFont="1" applyFill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28" fillId="0" borderId="1" xfId="3" applyFont="1" applyBorder="1" applyAlignment="1">
      <alignment horizontal="center" vertical="center" wrapText="1"/>
    </xf>
    <xf numFmtId="0" fontId="28" fillId="0" borderId="1" xfId="3" applyFont="1" applyBorder="1" applyAlignment="1">
      <alignment horizontal="center" vertical="center" wrapText="1"/>
    </xf>
    <xf numFmtId="0" fontId="28" fillId="0" borderId="1" xfId="3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8" fillId="0" borderId="1" xfId="3" applyFont="1" applyBorder="1" applyAlignment="1">
      <alignment horizontal="center" vertical="center" wrapText="1"/>
    </xf>
    <xf numFmtId="4" fontId="0" fillId="0" borderId="0" xfId="0" applyNumberFormat="1"/>
    <xf numFmtId="0" fontId="28" fillId="0" borderId="1" xfId="3" applyFont="1" applyBorder="1" applyAlignment="1">
      <alignment horizontal="center" vertical="center" wrapText="1"/>
    </xf>
    <xf numFmtId="0" fontId="28" fillId="0" borderId="1" xfId="3" applyFont="1" applyBorder="1" applyAlignment="1">
      <alignment horizontal="center" vertical="center" wrapText="1"/>
    </xf>
    <xf numFmtId="0" fontId="5" fillId="0" borderId="21" xfId="3" applyFont="1" applyBorder="1" applyAlignment="1">
      <alignment horizontal="left" vertical="center" wrapText="1"/>
    </xf>
    <xf numFmtId="0" fontId="5" fillId="0" borderId="24" xfId="3" applyFont="1" applyBorder="1" applyAlignment="1">
      <alignment horizontal="left" vertical="center" wrapText="1"/>
    </xf>
    <xf numFmtId="0" fontId="5" fillId="0" borderId="22" xfId="3" applyFont="1" applyBorder="1" applyAlignment="1">
      <alignment horizontal="left" vertical="center" wrapText="1"/>
    </xf>
    <xf numFmtId="0" fontId="5" fillId="0" borderId="20" xfId="3" applyFont="1" applyBorder="1" applyAlignment="1">
      <alignment horizontal="left" vertical="center" wrapText="1"/>
    </xf>
    <xf numFmtId="0" fontId="5" fillId="0" borderId="16" xfId="3" applyFont="1" applyBorder="1" applyAlignment="1">
      <alignment horizontal="left" vertical="center" wrapText="1"/>
    </xf>
    <xf numFmtId="0" fontId="5" fillId="0" borderId="17" xfId="3" applyFont="1" applyBorder="1" applyAlignment="1">
      <alignment horizontal="left" vertical="center" wrapText="1"/>
    </xf>
    <xf numFmtId="0" fontId="28" fillId="0" borderId="21" xfId="3" applyFont="1" applyBorder="1" applyAlignment="1">
      <alignment horizontal="center" vertical="center" wrapText="1"/>
    </xf>
    <xf numFmtId="0" fontId="28" fillId="0" borderId="22" xfId="3" applyFont="1" applyBorder="1" applyAlignment="1">
      <alignment horizontal="center" vertical="center" wrapText="1"/>
    </xf>
    <xf numFmtId="0" fontId="29" fillId="24" borderId="21" xfId="3" applyFont="1" applyFill="1" applyBorder="1" applyAlignment="1">
      <alignment horizontal="center" vertical="center" wrapText="1"/>
    </xf>
    <xf numFmtId="0" fontId="29" fillId="24" borderId="24" xfId="3" applyFont="1" applyFill="1" applyBorder="1" applyAlignment="1">
      <alignment horizontal="center" vertical="center" wrapText="1"/>
    </xf>
    <xf numFmtId="0" fontId="29" fillId="24" borderId="22" xfId="3" applyFont="1" applyFill="1" applyBorder="1" applyAlignment="1">
      <alignment horizontal="center" vertical="center" wrapText="1"/>
    </xf>
    <xf numFmtId="0" fontId="29" fillId="25" borderId="21" xfId="3" applyFont="1" applyFill="1" applyBorder="1" applyAlignment="1">
      <alignment horizontal="center" vertical="center" wrapText="1"/>
    </xf>
    <xf numFmtId="0" fontId="29" fillId="25" borderId="24" xfId="3" applyFont="1" applyFill="1" applyBorder="1" applyAlignment="1">
      <alignment horizontal="center" vertical="center" wrapText="1"/>
    </xf>
    <xf numFmtId="0" fontId="29" fillId="25" borderId="22" xfId="3" applyFont="1" applyFill="1" applyBorder="1" applyAlignment="1">
      <alignment horizontal="center" vertical="center" wrapText="1"/>
    </xf>
    <xf numFmtId="0" fontId="29" fillId="24" borderId="18" xfId="3" applyFont="1" applyFill="1" applyBorder="1" applyAlignment="1">
      <alignment horizontal="center" vertical="center" wrapText="1"/>
    </xf>
    <xf numFmtId="0" fontId="29" fillId="24" borderId="2" xfId="3" applyFont="1" applyFill="1" applyBorder="1" applyAlignment="1">
      <alignment horizontal="center" vertical="center" wrapText="1"/>
    </xf>
    <xf numFmtId="0" fontId="29" fillId="24" borderId="3" xfId="3" applyFont="1" applyFill="1" applyBorder="1" applyAlignment="1">
      <alignment horizontal="center" vertical="center" wrapText="1"/>
    </xf>
    <xf numFmtId="0" fontId="28" fillId="0" borderId="18" xfId="3" applyFont="1" applyBorder="1" applyAlignment="1">
      <alignment horizontal="center" vertical="center" wrapText="1"/>
    </xf>
    <xf numFmtId="0" fontId="28" fillId="0" borderId="3" xfId="3" applyFont="1" applyBorder="1" applyAlignment="1">
      <alignment horizontal="center" vertical="center" wrapText="1"/>
    </xf>
    <xf numFmtId="0" fontId="29" fillId="25" borderId="18" xfId="3" applyFont="1" applyFill="1" applyBorder="1" applyAlignment="1">
      <alignment horizontal="center" vertical="center" wrapText="1"/>
    </xf>
    <xf numFmtId="0" fontId="29" fillId="25" borderId="2" xfId="3" applyFont="1" applyFill="1" applyBorder="1" applyAlignment="1">
      <alignment horizontal="center" vertical="center" wrapText="1"/>
    </xf>
    <xf numFmtId="0" fontId="29" fillId="25" borderId="3" xfId="3" applyFont="1" applyFill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4" fillId="0" borderId="0" xfId="3" applyFont="1" applyAlignment="1">
      <alignment horizontal="left"/>
    </xf>
    <xf numFmtId="0" fontId="24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4" fillId="0" borderId="0" xfId="3" applyFont="1" applyAlignment="1">
      <alignment horizontal="left" wrapText="1"/>
    </xf>
    <xf numFmtId="44" fontId="5" fillId="26" borderId="14" xfId="2" applyNumberFormat="1" applyFont="1" applyFill="1" applyBorder="1" applyAlignment="1">
      <alignment horizontal="right" vertical="center" wrapText="1"/>
    </xf>
  </cellXfs>
  <cellStyles count="46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Moeda 2" xfId="39"/>
    <cellStyle name="Moeda 3" xfId="2"/>
    <cellStyle name="Neutral" xfId="40"/>
    <cellStyle name="Normal" xfId="0" builtinId="0"/>
    <cellStyle name="Normal 2" xfId="41"/>
    <cellStyle name="Normal 3" xfId="3"/>
    <cellStyle name="Normal 4" xfId="1"/>
    <cellStyle name="Note" xfId="42"/>
    <cellStyle name="Output" xfId="43"/>
    <cellStyle name="Title" xfId="44"/>
    <cellStyle name="Warning Text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47624</xdr:colOff>
      <xdr:row>6</xdr:row>
      <xdr:rowOff>19050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829424" cy="1162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88"/>
  <sheetViews>
    <sheetView tabSelected="1" topLeftCell="A6" zoomScaleNormal="100" workbookViewId="0">
      <selection activeCell="F21" sqref="F21"/>
    </sheetView>
  </sheetViews>
  <sheetFormatPr defaultRowHeight="15" x14ac:dyDescent="0.25"/>
  <cols>
    <col min="1" max="1" width="5.7109375" bestFit="1" customWidth="1"/>
    <col min="2" max="2" width="9" bestFit="1" customWidth="1"/>
    <col min="3" max="3" width="13.28515625" customWidth="1"/>
    <col min="4" max="4" width="14.42578125" customWidth="1"/>
    <col min="5" max="5" width="27.42578125" customWidth="1"/>
    <col min="6" max="6" width="31.85546875" customWidth="1"/>
  </cols>
  <sheetData>
    <row r="8" spans="1:6" ht="20.25" x14ac:dyDescent="0.3">
      <c r="A8" s="50" t="s">
        <v>12</v>
      </c>
      <c r="B8" s="50"/>
      <c r="C8" s="50"/>
      <c r="D8" s="50"/>
      <c r="E8" s="50"/>
      <c r="F8" s="50"/>
    </row>
    <row r="9" spans="1:6" x14ac:dyDescent="0.25">
      <c r="A9" s="51"/>
      <c r="B9" s="51"/>
      <c r="C9" s="51"/>
      <c r="D9" s="51"/>
      <c r="E9" s="51"/>
      <c r="F9" s="51"/>
    </row>
    <row r="10" spans="1:6" ht="15.75" x14ac:dyDescent="0.25">
      <c r="A10" s="52" t="s">
        <v>15</v>
      </c>
      <c r="B10" s="52"/>
      <c r="C10" s="52"/>
      <c r="D10" s="52"/>
      <c r="E10" s="52"/>
      <c r="F10" s="52"/>
    </row>
    <row r="11" spans="1:6" ht="15.75" x14ac:dyDescent="0.25">
      <c r="A11" s="52" t="s">
        <v>13</v>
      </c>
      <c r="B11" s="52"/>
      <c r="C11" s="52"/>
      <c r="D11" s="52"/>
      <c r="E11" s="52"/>
      <c r="F11" s="52"/>
    </row>
    <row r="12" spans="1:6" ht="15.75" x14ac:dyDescent="0.25">
      <c r="A12" s="49" t="s">
        <v>21</v>
      </c>
      <c r="B12" s="49"/>
      <c r="C12" s="49"/>
      <c r="D12" s="49"/>
      <c r="E12" s="49"/>
      <c r="F12" s="49"/>
    </row>
    <row r="13" spans="1:6" ht="15.75" x14ac:dyDescent="0.25">
      <c r="A13" s="49" t="s">
        <v>20</v>
      </c>
      <c r="B13" s="49"/>
      <c r="C13" s="49"/>
      <c r="D13" s="49"/>
      <c r="E13" s="49"/>
      <c r="F13" s="49"/>
    </row>
    <row r="14" spans="1:6" ht="15.75" x14ac:dyDescent="0.25">
      <c r="A14" s="12"/>
      <c r="B14" s="12"/>
      <c r="C14" s="12"/>
      <c r="D14" s="12"/>
      <c r="E14" s="12"/>
      <c r="F14" s="12"/>
    </row>
    <row r="15" spans="1:6" ht="16.5" thickBot="1" x14ac:dyDescent="0.3">
      <c r="A15" s="47" t="s">
        <v>14</v>
      </c>
      <c r="B15" s="47"/>
      <c r="C15" s="47"/>
      <c r="D15" s="47"/>
      <c r="E15" s="47"/>
      <c r="F15" s="47"/>
    </row>
    <row r="16" spans="1:6" ht="38.25" x14ac:dyDescent="0.25">
      <c r="A16" s="1" t="s">
        <v>0</v>
      </c>
      <c r="B16" s="1" t="s">
        <v>1</v>
      </c>
      <c r="C16" s="1" t="s">
        <v>2</v>
      </c>
      <c r="D16" s="48" t="s">
        <v>3</v>
      </c>
      <c r="E16" s="48"/>
      <c r="F16" s="2" t="s">
        <v>4</v>
      </c>
    </row>
    <row r="17" spans="1:7" ht="24.95" customHeight="1" x14ac:dyDescent="0.25">
      <c r="A17" s="16">
        <v>1</v>
      </c>
      <c r="B17" s="11">
        <v>44225</v>
      </c>
      <c r="C17" s="13" t="s">
        <v>9</v>
      </c>
      <c r="D17" s="31" t="s">
        <v>22</v>
      </c>
      <c r="E17" s="32"/>
      <c r="F17" s="15">
        <v>1563.59</v>
      </c>
    </row>
    <row r="18" spans="1:7" ht="24.95" customHeight="1" x14ac:dyDescent="0.25">
      <c r="A18" s="16">
        <v>2</v>
      </c>
      <c r="B18" s="11">
        <v>44225</v>
      </c>
      <c r="C18" s="17" t="s">
        <v>9</v>
      </c>
      <c r="D18" s="31" t="s">
        <v>23</v>
      </c>
      <c r="E18" s="32"/>
      <c r="F18" s="15">
        <v>1156.28</v>
      </c>
    </row>
    <row r="19" spans="1:7" ht="24.95" customHeight="1" x14ac:dyDescent="0.25">
      <c r="A19" s="16">
        <v>3</v>
      </c>
      <c r="B19" s="11">
        <v>44228</v>
      </c>
      <c r="C19" s="17" t="s">
        <v>5</v>
      </c>
      <c r="D19" s="31" t="s">
        <v>24</v>
      </c>
      <c r="E19" s="32"/>
      <c r="F19" s="15">
        <v>713.99</v>
      </c>
    </row>
    <row r="20" spans="1:7" ht="24.95" customHeight="1" x14ac:dyDescent="0.25">
      <c r="A20" s="16">
        <v>4</v>
      </c>
      <c r="B20" s="11">
        <v>44228</v>
      </c>
      <c r="C20" s="17" t="s">
        <v>5</v>
      </c>
      <c r="D20" s="31" t="s">
        <v>25</v>
      </c>
      <c r="E20" s="32"/>
      <c r="F20" s="15">
        <v>573.03</v>
      </c>
    </row>
    <row r="21" spans="1:7" ht="24.95" customHeight="1" x14ac:dyDescent="0.25">
      <c r="A21" s="16">
        <v>5</v>
      </c>
      <c r="B21" s="11">
        <v>44228</v>
      </c>
      <c r="C21" s="19" t="s">
        <v>5</v>
      </c>
      <c r="D21" s="31" t="s">
        <v>26</v>
      </c>
      <c r="E21" s="32"/>
      <c r="F21" s="53">
        <v>1117.17</v>
      </c>
    </row>
    <row r="22" spans="1:7" ht="24.95" customHeight="1" x14ac:dyDescent="0.25">
      <c r="A22" s="16">
        <v>6</v>
      </c>
      <c r="B22" s="11">
        <v>44229</v>
      </c>
      <c r="C22" s="13" t="s">
        <v>9</v>
      </c>
      <c r="D22" s="31" t="s">
        <v>27</v>
      </c>
      <c r="E22" s="32"/>
      <c r="F22" s="14">
        <v>2103.9899999999998</v>
      </c>
    </row>
    <row r="23" spans="1:7" ht="24.95" customHeight="1" x14ac:dyDescent="0.25">
      <c r="A23" s="16">
        <v>7</v>
      </c>
      <c r="B23" s="11">
        <v>44230</v>
      </c>
      <c r="C23" s="17" t="s">
        <v>28</v>
      </c>
      <c r="D23" s="31" t="s">
        <v>47</v>
      </c>
      <c r="E23" s="32"/>
      <c r="F23" s="14">
        <v>196.21</v>
      </c>
    </row>
    <row r="24" spans="1:7" ht="24.95" customHeight="1" x14ac:dyDescent="0.25">
      <c r="A24" s="16">
        <v>8</v>
      </c>
      <c r="B24" s="11">
        <v>44230</v>
      </c>
      <c r="C24" s="21" t="s">
        <v>32</v>
      </c>
      <c r="D24" s="31" t="s">
        <v>30</v>
      </c>
      <c r="E24" s="32"/>
      <c r="F24" s="14">
        <v>56.31</v>
      </c>
    </row>
    <row r="25" spans="1:7" ht="24.95" customHeight="1" x14ac:dyDescent="0.25">
      <c r="A25" s="16">
        <v>9</v>
      </c>
      <c r="B25" s="11">
        <v>44235</v>
      </c>
      <c r="C25" s="21" t="s">
        <v>6</v>
      </c>
      <c r="D25" s="31" t="s">
        <v>31</v>
      </c>
      <c r="E25" s="32"/>
      <c r="F25" s="14">
        <v>600.14</v>
      </c>
    </row>
    <row r="26" spans="1:7" ht="24.95" customHeight="1" x14ac:dyDescent="0.25">
      <c r="A26" s="16">
        <v>10</v>
      </c>
      <c r="B26" s="11">
        <v>44239</v>
      </c>
      <c r="C26" s="21" t="s">
        <v>33</v>
      </c>
      <c r="D26" s="31" t="s">
        <v>34</v>
      </c>
      <c r="E26" s="32"/>
      <c r="F26" s="14">
        <v>523.34</v>
      </c>
    </row>
    <row r="27" spans="1:7" ht="24.95" customHeight="1" x14ac:dyDescent="0.25">
      <c r="A27" s="16">
        <v>11</v>
      </c>
      <c r="B27" s="11">
        <v>44246</v>
      </c>
      <c r="C27" s="18" t="s">
        <v>7</v>
      </c>
      <c r="D27" s="31" t="s">
        <v>35</v>
      </c>
      <c r="E27" s="32"/>
      <c r="F27" s="15">
        <v>634.91999999999996</v>
      </c>
    </row>
    <row r="28" spans="1:7" ht="24.95" customHeight="1" x14ac:dyDescent="0.25">
      <c r="A28" s="16">
        <v>12</v>
      </c>
      <c r="B28" s="7">
        <v>44246</v>
      </c>
      <c r="C28" s="6" t="s">
        <v>8</v>
      </c>
      <c r="D28" s="24" t="s">
        <v>36</v>
      </c>
      <c r="E28" s="24"/>
      <c r="F28" s="14">
        <v>212.78</v>
      </c>
      <c r="G28" s="22"/>
    </row>
    <row r="29" spans="1:7" ht="24.95" customHeight="1" x14ac:dyDescent="0.25">
      <c r="A29" s="44" t="s">
        <v>37</v>
      </c>
      <c r="B29" s="45"/>
      <c r="C29" s="45"/>
      <c r="D29" s="45"/>
      <c r="E29" s="46"/>
      <c r="F29" s="9">
        <f>SUM(F17:F28)</f>
        <v>9451.75</v>
      </c>
    </row>
    <row r="30" spans="1:7" ht="24.95" customHeight="1" x14ac:dyDescent="0.25">
      <c r="A30" s="3">
        <v>13</v>
      </c>
      <c r="B30" s="7">
        <v>44253</v>
      </c>
      <c r="C30" s="6" t="s">
        <v>5</v>
      </c>
      <c r="D30" s="31" t="s">
        <v>38</v>
      </c>
      <c r="E30" s="32"/>
      <c r="F30" s="14">
        <v>2056.88</v>
      </c>
    </row>
    <row r="31" spans="1:7" ht="24.95" customHeight="1" x14ac:dyDescent="0.25">
      <c r="A31" s="10">
        <v>14</v>
      </c>
      <c r="B31" s="11">
        <v>44253</v>
      </c>
      <c r="C31" s="21" t="s">
        <v>5</v>
      </c>
      <c r="D31" s="31" t="s">
        <v>39</v>
      </c>
      <c r="E31" s="32"/>
      <c r="F31" s="14">
        <v>1501.93</v>
      </c>
    </row>
    <row r="32" spans="1:7" ht="24.95" customHeight="1" x14ac:dyDescent="0.25">
      <c r="A32" s="10">
        <v>15</v>
      </c>
      <c r="B32" s="11">
        <v>44253</v>
      </c>
      <c r="C32" s="21" t="s">
        <v>5</v>
      </c>
      <c r="D32" s="31" t="s">
        <v>40</v>
      </c>
      <c r="E32" s="32"/>
      <c r="F32" s="14">
        <v>1328.72</v>
      </c>
      <c r="G32" s="22"/>
    </row>
    <row r="33" spans="1:6" ht="24.95" customHeight="1" x14ac:dyDescent="0.25">
      <c r="A33" s="10">
        <v>16</v>
      </c>
      <c r="B33" s="7">
        <v>44260</v>
      </c>
      <c r="C33" s="6" t="s">
        <v>6</v>
      </c>
      <c r="D33" s="24" t="s">
        <v>44</v>
      </c>
      <c r="E33" s="24"/>
      <c r="F33" s="14">
        <v>484.07</v>
      </c>
    </row>
    <row r="34" spans="1:6" ht="24.95" customHeight="1" x14ac:dyDescent="0.25">
      <c r="A34" s="10">
        <v>17</v>
      </c>
      <c r="B34" s="11" t="s">
        <v>45</v>
      </c>
      <c r="C34" s="21" t="s">
        <v>46</v>
      </c>
      <c r="D34" s="31" t="s">
        <v>48</v>
      </c>
      <c r="E34" s="32"/>
      <c r="F34" s="14">
        <v>196.21</v>
      </c>
    </row>
    <row r="35" spans="1:6" ht="24.95" customHeight="1" x14ac:dyDescent="0.25">
      <c r="A35" s="10">
        <v>18</v>
      </c>
      <c r="B35" s="7">
        <v>44239</v>
      </c>
      <c r="C35" s="6" t="s">
        <v>41</v>
      </c>
      <c r="D35" s="24" t="s">
        <v>42</v>
      </c>
      <c r="E35" s="24"/>
      <c r="F35" s="53">
        <v>559.95000000000005</v>
      </c>
    </row>
    <row r="36" spans="1:6" ht="24.95" customHeight="1" x14ac:dyDescent="0.25">
      <c r="A36" s="10">
        <v>19</v>
      </c>
      <c r="B36" s="11">
        <v>44230</v>
      </c>
      <c r="C36" s="18" t="s">
        <v>29</v>
      </c>
      <c r="D36" s="31" t="s">
        <v>43</v>
      </c>
      <c r="E36" s="32"/>
      <c r="F36" s="53">
        <v>56.31</v>
      </c>
    </row>
    <row r="37" spans="1:6" ht="24.95" customHeight="1" x14ac:dyDescent="0.25">
      <c r="A37" s="10">
        <v>20</v>
      </c>
      <c r="B37" s="7">
        <v>44273</v>
      </c>
      <c r="C37" s="6" t="s">
        <v>8</v>
      </c>
      <c r="D37" s="24" t="s">
        <v>51</v>
      </c>
      <c r="E37" s="24"/>
      <c r="F37" s="14">
        <v>60.51</v>
      </c>
    </row>
    <row r="38" spans="1:6" ht="24.95" customHeight="1" x14ac:dyDescent="0.25">
      <c r="A38" s="10">
        <v>21</v>
      </c>
      <c r="B38" s="7">
        <v>44273</v>
      </c>
      <c r="C38" s="6" t="s">
        <v>7</v>
      </c>
      <c r="D38" s="24" t="s">
        <v>49</v>
      </c>
      <c r="E38" s="24"/>
      <c r="F38" s="14">
        <v>508.56</v>
      </c>
    </row>
    <row r="39" spans="1:6" ht="24.95" customHeight="1" x14ac:dyDescent="0.25">
      <c r="A39" s="10">
        <v>22</v>
      </c>
      <c r="B39" s="7">
        <v>44273</v>
      </c>
      <c r="C39" s="6" t="s">
        <v>8</v>
      </c>
      <c r="D39" s="24" t="s">
        <v>50</v>
      </c>
      <c r="E39" s="24"/>
      <c r="F39" s="14">
        <v>38.53</v>
      </c>
    </row>
    <row r="40" spans="1:6" ht="24.95" customHeight="1" x14ac:dyDescent="0.25">
      <c r="A40" s="39" t="s">
        <v>52</v>
      </c>
      <c r="B40" s="40"/>
      <c r="C40" s="40"/>
      <c r="D40" s="40"/>
      <c r="E40" s="41"/>
      <c r="F40" s="4">
        <f>SUM(F30:F39)</f>
        <v>6791.670000000001</v>
      </c>
    </row>
    <row r="41" spans="1:6" ht="24.95" customHeight="1" x14ac:dyDescent="0.25">
      <c r="A41" s="10">
        <v>23</v>
      </c>
      <c r="B41" s="11">
        <v>44286</v>
      </c>
      <c r="C41" s="10" t="s">
        <v>5</v>
      </c>
      <c r="D41" s="31" t="s">
        <v>53</v>
      </c>
      <c r="E41" s="32"/>
      <c r="F41" s="14">
        <v>2056.88</v>
      </c>
    </row>
    <row r="42" spans="1:6" ht="24.95" customHeight="1" x14ac:dyDescent="0.25">
      <c r="A42" s="10">
        <v>24</v>
      </c>
      <c r="B42" s="11">
        <v>44286</v>
      </c>
      <c r="C42" s="10" t="s">
        <v>5</v>
      </c>
      <c r="D42" s="31" t="s">
        <v>54</v>
      </c>
      <c r="E42" s="32"/>
      <c r="F42" s="14">
        <v>1501.93</v>
      </c>
    </row>
    <row r="43" spans="1:6" ht="24.95" customHeight="1" x14ac:dyDescent="0.25">
      <c r="A43" s="10">
        <v>25</v>
      </c>
      <c r="B43" s="11">
        <v>44286</v>
      </c>
      <c r="C43" s="10" t="s">
        <v>5</v>
      </c>
      <c r="D43" s="42" t="s">
        <v>55</v>
      </c>
      <c r="E43" s="43"/>
      <c r="F43" s="14">
        <v>1328.72</v>
      </c>
    </row>
    <row r="44" spans="1:6" ht="24.95" customHeight="1" x14ac:dyDescent="0.25">
      <c r="A44" s="10">
        <v>26</v>
      </c>
      <c r="B44" s="11">
        <v>44271</v>
      </c>
      <c r="C44" s="10" t="s">
        <v>56</v>
      </c>
      <c r="D44" s="31" t="s">
        <v>57</v>
      </c>
      <c r="E44" s="32"/>
      <c r="F44" s="14">
        <v>559.95000000000005</v>
      </c>
    </row>
    <row r="45" spans="1:6" ht="24.95" customHeight="1" x14ac:dyDescent="0.25">
      <c r="A45" s="3">
        <v>27</v>
      </c>
      <c r="B45" s="7">
        <v>44279</v>
      </c>
      <c r="C45" s="3" t="s">
        <v>58</v>
      </c>
      <c r="D45" s="42" t="s">
        <v>59</v>
      </c>
      <c r="E45" s="43"/>
      <c r="F45" s="14">
        <v>56.31</v>
      </c>
    </row>
    <row r="46" spans="1:6" ht="24.95" customHeight="1" x14ac:dyDescent="0.25">
      <c r="A46" s="39" t="s">
        <v>60</v>
      </c>
      <c r="B46" s="40"/>
      <c r="C46" s="40"/>
      <c r="D46" s="40"/>
      <c r="E46" s="41"/>
      <c r="F46" s="4">
        <f>SUM(F41:F45)</f>
        <v>5503.7900000000009</v>
      </c>
    </row>
    <row r="47" spans="1:6" ht="24.95" customHeight="1" x14ac:dyDescent="0.25">
      <c r="A47" s="16">
        <v>28</v>
      </c>
      <c r="B47" s="11">
        <v>44313</v>
      </c>
      <c r="C47" s="23" t="s">
        <v>5</v>
      </c>
      <c r="D47" s="31" t="s">
        <v>61</v>
      </c>
      <c r="E47" s="32"/>
      <c r="F47" s="14">
        <v>2200.73</v>
      </c>
    </row>
    <row r="48" spans="1:6" ht="24.95" customHeight="1" x14ac:dyDescent="0.25">
      <c r="A48" s="16">
        <v>29</v>
      </c>
      <c r="B48" s="11">
        <v>44313</v>
      </c>
      <c r="C48" s="23" t="s">
        <v>5</v>
      </c>
      <c r="D48" s="31" t="s">
        <v>62</v>
      </c>
      <c r="E48" s="32"/>
      <c r="F48" s="14">
        <v>1620.44</v>
      </c>
    </row>
    <row r="49" spans="1:6" x14ac:dyDescent="0.25">
      <c r="A49" s="16">
        <v>30</v>
      </c>
      <c r="B49" s="11">
        <v>44314</v>
      </c>
      <c r="C49" s="23" t="s">
        <v>5</v>
      </c>
      <c r="D49" s="31" t="s">
        <v>63</v>
      </c>
      <c r="E49" s="32"/>
      <c r="F49" s="14">
        <v>1328.72</v>
      </c>
    </row>
    <row r="50" spans="1:6" x14ac:dyDescent="0.25">
      <c r="A50" s="16">
        <v>31</v>
      </c>
      <c r="B50" s="11">
        <v>44293</v>
      </c>
      <c r="C50" s="23" t="s">
        <v>6</v>
      </c>
      <c r="D50" s="24" t="s">
        <v>64</v>
      </c>
      <c r="E50" s="24"/>
      <c r="F50" s="14">
        <v>484.07</v>
      </c>
    </row>
    <row r="51" spans="1:6" x14ac:dyDescent="0.25">
      <c r="A51" s="16">
        <v>32</v>
      </c>
      <c r="B51" s="11">
        <v>44295</v>
      </c>
      <c r="C51" s="23" t="s">
        <v>65</v>
      </c>
      <c r="D51" s="31" t="s">
        <v>66</v>
      </c>
      <c r="E51" s="32"/>
      <c r="F51" s="14">
        <v>196.21</v>
      </c>
    </row>
    <row r="52" spans="1:6" x14ac:dyDescent="0.25">
      <c r="A52" s="16">
        <v>33</v>
      </c>
      <c r="B52" s="11">
        <v>44301</v>
      </c>
      <c r="C52" s="23" t="s">
        <v>67</v>
      </c>
      <c r="D52" s="24" t="s">
        <v>68</v>
      </c>
      <c r="E52" s="24"/>
      <c r="F52" s="53">
        <v>559.95000000000005</v>
      </c>
    </row>
    <row r="53" spans="1:6" x14ac:dyDescent="0.25">
      <c r="A53" s="16">
        <v>34</v>
      </c>
      <c r="B53" s="11">
        <v>44308</v>
      </c>
      <c r="C53" s="23" t="s">
        <v>69</v>
      </c>
      <c r="D53" s="31" t="s">
        <v>70</v>
      </c>
      <c r="E53" s="32"/>
      <c r="F53" s="53">
        <v>56.31</v>
      </c>
    </row>
    <row r="54" spans="1:6" x14ac:dyDescent="0.25">
      <c r="A54" s="16">
        <v>35</v>
      </c>
      <c r="B54" s="11">
        <v>44305</v>
      </c>
      <c r="C54" s="23" t="s">
        <v>8</v>
      </c>
      <c r="D54" s="24" t="s">
        <v>71</v>
      </c>
      <c r="E54" s="24"/>
      <c r="F54" s="14">
        <v>60.51</v>
      </c>
    </row>
    <row r="55" spans="1:6" x14ac:dyDescent="0.25">
      <c r="A55" s="16">
        <v>36</v>
      </c>
      <c r="B55" s="11">
        <v>44305</v>
      </c>
      <c r="C55" s="23" t="s">
        <v>7</v>
      </c>
      <c r="D55" s="24" t="s">
        <v>72</v>
      </c>
      <c r="E55" s="24"/>
      <c r="F55" s="14">
        <v>508.56</v>
      </c>
    </row>
    <row r="56" spans="1:6" x14ac:dyDescent="0.25">
      <c r="A56" s="16">
        <v>37</v>
      </c>
      <c r="B56" s="11">
        <v>44305</v>
      </c>
      <c r="C56" s="23" t="s">
        <v>8</v>
      </c>
      <c r="D56" s="24" t="s">
        <v>73</v>
      </c>
      <c r="E56" s="24"/>
      <c r="F56" s="14">
        <v>38.53</v>
      </c>
    </row>
    <row r="57" spans="1:6" x14ac:dyDescent="0.25">
      <c r="A57" s="36" t="s">
        <v>74</v>
      </c>
      <c r="B57" s="37"/>
      <c r="C57" s="37"/>
      <c r="D57" s="37"/>
      <c r="E57" s="38"/>
      <c r="F57" s="9">
        <f>SUM(F47:F56)</f>
        <v>7054.0300000000007</v>
      </c>
    </row>
    <row r="58" spans="1:6" x14ac:dyDescent="0.25">
      <c r="A58" s="10">
        <v>38</v>
      </c>
      <c r="B58" s="11">
        <v>44343</v>
      </c>
      <c r="C58" s="23" t="s">
        <v>5</v>
      </c>
      <c r="D58" s="31" t="s">
        <v>75</v>
      </c>
      <c r="E58" s="32"/>
      <c r="F58" s="14">
        <v>2104.83</v>
      </c>
    </row>
    <row r="59" spans="1:6" x14ac:dyDescent="0.25">
      <c r="A59" s="10">
        <v>39</v>
      </c>
      <c r="B59" s="11">
        <v>44343</v>
      </c>
      <c r="C59" s="23" t="s">
        <v>5</v>
      </c>
      <c r="D59" s="31" t="s">
        <v>76</v>
      </c>
      <c r="E59" s="32"/>
      <c r="F59" s="14">
        <v>1541.43</v>
      </c>
    </row>
    <row r="60" spans="1:6" x14ac:dyDescent="0.25">
      <c r="A60" s="10">
        <v>40</v>
      </c>
      <c r="B60" s="11">
        <v>44344</v>
      </c>
      <c r="C60" s="23" t="s">
        <v>5</v>
      </c>
      <c r="D60" s="31" t="s">
        <v>77</v>
      </c>
      <c r="E60" s="32"/>
      <c r="F60" s="14">
        <v>1328.72</v>
      </c>
    </row>
    <row r="61" spans="1:6" x14ac:dyDescent="0.25">
      <c r="A61" s="10">
        <v>41</v>
      </c>
      <c r="B61" s="11">
        <v>44323</v>
      </c>
      <c r="C61" s="23" t="s">
        <v>6</v>
      </c>
      <c r="D61" s="24" t="s">
        <v>78</v>
      </c>
      <c r="E61" s="24"/>
      <c r="F61" s="14">
        <v>508.62</v>
      </c>
    </row>
    <row r="62" spans="1:6" x14ac:dyDescent="0.25">
      <c r="A62" s="10">
        <v>42</v>
      </c>
      <c r="B62" s="11">
        <v>44321</v>
      </c>
      <c r="C62" s="23" t="s">
        <v>79</v>
      </c>
      <c r="D62" s="31" t="s">
        <v>80</v>
      </c>
      <c r="E62" s="32"/>
      <c r="F62" s="14">
        <v>196.21</v>
      </c>
    </row>
    <row r="63" spans="1:6" x14ac:dyDescent="0.25">
      <c r="A63" s="10">
        <v>43</v>
      </c>
      <c r="B63" s="11">
        <v>44330</v>
      </c>
      <c r="C63" s="23" t="s">
        <v>81</v>
      </c>
      <c r="D63" s="24" t="s">
        <v>82</v>
      </c>
      <c r="E63" s="24"/>
      <c r="F63" s="53">
        <v>559.95000000000005</v>
      </c>
    </row>
    <row r="64" spans="1:6" x14ac:dyDescent="0.25">
      <c r="A64" s="10">
        <v>44</v>
      </c>
      <c r="B64" s="11">
        <v>44336</v>
      </c>
      <c r="C64" s="23" t="s">
        <v>83</v>
      </c>
      <c r="D64" s="31" t="s">
        <v>84</v>
      </c>
      <c r="E64" s="32"/>
      <c r="F64" s="53">
        <v>56.31</v>
      </c>
    </row>
    <row r="65" spans="1:6" x14ac:dyDescent="0.25">
      <c r="A65" s="10">
        <v>45</v>
      </c>
      <c r="B65" s="11">
        <v>44334</v>
      </c>
      <c r="C65" s="23" t="s">
        <v>8</v>
      </c>
      <c r="D65" s="24" t="s">
        <v>85</v>
      </c>
      <c r="E65" s="24"/>
      <c r="F65" s="14">
        <v>63.58</v>
      </c>
    </row>
    <row r="66" spans="1:6" x14ac:dyDescent="0.25">
      <c r="A66" s="10">
        <v>46</v>
      </c>
      <c r="B66" s="11">
        <v>44334</v>
      </c>
      <c r="C66" s="23" t="s">
        <v>7</v>
      </c>
      <c r="D66" s="24" t="s">
        <v>86</v>
      </c>
      <c r="E66" s="24"/>
      <c r="F66" s="14">
        <v>541.49</v>
      </c>
    </row>
    <row r="67" spans="1:6" x14ac:dyDescent="0.25">
      <c r="A67" s="10">
        <v>47</v>
      </c>
      <c r="B67" s="11">
        <v>44334</v>
      </c>
      <c r="C67" s="23" t="s">
        <v>8</v>
      </c>
      <c r="D67" s="24" t="s">
        <v>87</v>
      </c>
      <c r="E67" s="24"/>
      <c r="F67" s="14">
        <v>50.2</v>
      </c>
    </row>
    <row r="68" spans="1:6" x14ac:dyDescent="0.25">
      <c r="A68" s="33" t="s">
        <v>88</v>
      </c>
      <c r="B68" s="34"/>
      <c r="C68" s="34"/>
      <c r="D68" s="34"/>
      <c r="E68" s="35"/>
      <c r="F68" s="4">
        <f>SUM(F58:F67)</f>
        <v>6951.34</v>
      </c>
    </row>
    <row r="69" spans="1:6" x14ac:dyDescent="0.25">
      <c r="A69" s="10">
        <v>48</v>
      </c>
      <c r="B69" s="11">
        <v>44370</v>
      </c>
      <c r="C69" s="10" t="s">
        <v>9</v>
      </c>
      <c r="D69" s="31" t="s">
        <v>22</v>
      </c>
      <c r="E69" s="32"/>
      <c r="F69" s="14">
        <v>1662.08</v>
      </c>
    </row>
    <row r="70" spans="1:6" x14ac:dyDescent="0.25">
      <c r="A70" s="10">
        <v>49</v>
      </c>
      <c r="B70" s="11">
        <v>44370</v>
      </c>
      <c r="C70" s="10" t="s">
        <v>9</v>
      </c>
      <c r="D70" s="31" t="s">
        <v>23</v>
      </c>
      <c r="E70" s="32"/>
      <c r="F70" s="14">
        <v>1229.06</v>
      </c>
    </row>
    <row r="71" spans="1:6" x14ac:dyDescent="0.25">
      <c r="A71" s="10">
        <v>50</v>
      </c>
      <c r="B71" s="11">
        <v>44372</v>
      </c>
      <c r="C71" s="10" t="s">
        <v>5</v>
      </c>
      <c r="D71" s="31" t="s">
        <v>89</v>
      </c>
      <c r="E71" s="32"/>
      <c r="F71" s="14">
        <v>2104.83</v>
      </c>
    </row>
    <row r="72" spans="1:6" x14ac:dyDescent="0.25">
      <c r="A72" s="10">
        <v>51</v>
      </c>
      <c r="B72" s="11">
        <v>44372</v>
      </c>
      <c r="C72" s="10" t="s">
        <v>5</v>
      </c>
      <c r="D72" s="31" t="s">
        <v>90</v>
      </c>
      <c r="E72" s="32"/>
      <c r="F72" s="14">
        <v>1008.71</v>
      </c>
    </row>
    <row r="73" spans="1:6" x14ac:dyDescent="0.25">
      <c r="A73" s="10">
        <v>52</v>
      </c>
      <c r="B73" s="11">
        <v>44372</v>
      </c>
      <c r="C73" s="10" t="s">
        <v>5</v>
      </c>
      <c r="D73" s="31" t="s">
        <v>91</v>
      </c>
      <c r="E73" s="32"/>
      <c r="F73" s="14">
        <v>1328.72</v>
      </c>
    </row>
    <row r="74" spans="1:6" x14ac:dyDescent="0.25">
      <c r="A74" s="10">
        <v>53</v>
      </c>
      <c r="B74" s="11">
        <v>44354</v>
      </c>
      <c r="C74" s="23" t="s">
        <v>6</v>
      </c>
      <c r="D74" s="24" t="s">
        <v>78</v>
      </c>
      <c r="E74" s="24"/>
      <c r="F74" s="14">
        <v>492.25</v>
      </c>
    </row>
    <row r="75" spans="1:6" x14ac:dyDescent="0.25">
      <c r="A75" s="10">
        <v>54</v>
      </c>
      <c r="B75" s="11">
        <v>44349</v>
      </c>
      <c r="C75" s="23" t="s">
        <v>92</v>
      </c>
      <c r="D75" s="31" t="s">
        <v>80</v>
      </c>
      <c r="E75" s="32"/>
      <c r="F75" s="14">
        <v>196.21</v>
      </c>
    </row>
    <row r="76" spans="1:6" x14ac:dyDescent="0.25">
      <c r="A76" s="10">
        <v>55</v>
      </c>
      <c r="B76" s="11">
        <v>44361</v>
      </c>
      <c r="C76" s="23" t="s">
        <v>93</v>
      </c>
      <c r="D76" s="24" t="s">
        <v>94</v>
      </c>
      <c r="E76" s="24"/>
      <c r="F76" s="53">
        <v>559.95000000000005</v>
      </c>
    </row>
    <row r="77" spans="1:6" x14ac:dyDescent="0.25">
      <c r="A77" s="10">
        <v>56</v>
      </c>
      <c r="B77" s="11">
        <v>44365</v>
      </c>
      <c r="C77" s="23" t="s">
        <v>95</v>
      </c>
      <c r="D77" s="31" t="s">
        <v>96</v>
      </c>
      <c r="E77" s="32"/>
      <c r="F77" s="53">
        <v>56.31</v>
      </c>
    </row>
    <row r="78" spans="1:6" x14ac:dyDescent="0.25">
      <c r="A78" s="10">
        <v>57</v>
      </c>
      <c r="B78" s="11">
        <v>44364</v>
      </c>
      <c r="C78" s="23" t="s">
        <v>8</v>
      </c>
      <c r="D78" s="24" t="s">
        <v>97</v>
      </c>
      <c r="E78" s="24"/>
      <c r="F78" s="14">
        <v>61.53</v>
      </c>
    </row>
    <row r="79" spans="1:6" x14ac:dyDescent="0.25">
      <c r="A79" s="10">
        <v>58</v>
      </c>
      <c r="B79" s="11">
        <v>44364</v>
      </c>
      <c r="C79" s="23" t="s">
        <v>7</v>
      </c>
      <c r="D79" s="24" t="s">
        <v>98</v>
      </c>
      <c r="E79" s="24"/>
      <c r="F79" s="14">
        <v>519.54</v>
      </c>
    </row>
    <row r="80" spans="1:6" x14ac:dyDescent="0.25">
      <c r="A80" s="10">
        <v>59</v>
      </c>
      <c r="B80" s="11">
        <v>44364</v>
      </c>
      <c r="C80" s="23" t="s">
        <v>8</v>
      </c>
      <c r="D80" s="24" t="s">
        <v>99</v>
      </c>
      <c r="E80" s="24"/>
      <c r="F80" s="14">
        <v>42.42</v>
      </c>
    </row>
    <row r="81" spans="1:6" x14ac:dyDescent="0.25">
      <c r="A81" s="33" t="s">
        <v>101</v>
      </c>
      <c r="B81" s="34"/>
      <c r="C81" s="34"/>
      <c r="D81" s="34"/>
      <c r="E81" s="35"/>
      <c r="F81" s="4">
        <f>SUM(F69:F80)</f>
        <v>9261.6099999999988</v>
      </c>
    </row>
    <row r="82" spans="1:6" x14ac:dyDescent="0.25">
      <c r="A82" s="25" t="s">
        <v>10</v>
      </c>
      <c r="B82" s="26"/>
      <c r="C82" s="26"/>
      <c r="D82" s="26"/>
      <c r="E82" s="27"/>
      <c r="F82" s="5">
        <f>SUM(F29+F40+F46+F57+F68+F81)</f>
        <v>45014.19</v>
      </c>
    </row>
    <row r="83" spans="1:6" ht="15.75" thickBot="1" x14ac:dyDescent="0.3">
      <c r="A83" s="28" t="s">
        <v>11</v>
      </c>
      <c r="B83" s="29"/>
      <c r="C83" s="29"/>
      <c r="D83" s="29"/>
      <c r="E83" s="30"/>
      <c r="F83" s="8">
        <v>59</v>
      </c>
    </row>
    <row r="85" spans="1:6" x14ac:dyDescent="0.25">
      <c r="A85" t="s">
        <v>100</v>
      </c>
      <c r="E85" t="s">
        <v>17</v>
      </c>
    </row>
    <row r="86" spans="1:6" x14ac:dyDescent="0.25">
      <c r="E86" t="s">
        <v>16</v>
      </c>
    </row>
    <row r="87" spans="1:6" x14ac:dyDescent="0.25">
      <c r="E87" s="20" t="s">
        <v>18</v>
      </c>
    </row>
    <row r="88" spans="1:6" x14ac:dyDescent="0.25">
      <c r="E88" s="20" t="s">
        <v>19</v>
      </c>
    </row>
  </sheetData>
  <mergeCells count="75">
    <mergeCell ref="A13:F13"/>
    <mergeCell ref="A8:F8"/>
    <mergeCell ref="A9:F9"/>
    <mergeCell ref="A10:F10"/>
    <mergeCell ref="A11:F11"/>
    <mergeCell ref="A12:F12"/>
    <mergeCell ref="A15:F15"/>
    <mergeCell ref="D16:E16"/>
    <mergeCell ref="D28:E28"/>
    <mergeCell ref="D24:E24"/>
    <mergeCell ref="D25:E25"/>
    <mergeCell ref="D26:E26"/>
    <mergeCell ref="D17:E17"/>
    <mergeCell ref="D22:E22"/>
    <mergeCell ref="D18:E18"/>
    <mergeCell ref="D19:E19"/>
    <mergeCell ref="D20:E20"/>
    <mergeCell ref="D23:E23"/>
    <mergeCell ref="D27:E27"/>
    <mergeCell ref="D21:E21"/>
    <mergeCell ref="D47:E47"/>
    <mergeCell ref="A29:E29"/>
    <mergeCell ref="D35:E35"/>
    <mergeCell ref="D42:E42"/>
    <mergeCell ref="D36:E36"/>
    <mergeCell ref="D34:E34"/>
    <mergeCell ref="D44:E44"/>
    <mergeCell ref="A46:E46"/>
    <mergeCell ref="D30:E30"/>
    <mergeCell ref="D39:E39"/>
    <mergeCell ref="D37:E37"/>
    <mergeCell ref="D38:E38"/>
    <mergeCell ref="A40:E40"/>
    <mergeCell ref="D43:E43"/>
    <mergeCell ref="D33:E33"/>
    <mergeCell ref="D45:E45"/>
    <mergeCell ref="D41:E41"/>
    <mergeCell ref="D32:E32"/>
    <mergeCell ref="D31:E31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A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A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A82:E82"/>
    <mergeCell ref="A83:E83"/>
    <mergeCell ref="A81:E81"/>
  </mergeCells>
  <pageMargins left="0.511811024" right="0.511811024" top="0.78740157499999996" bottom="0.78740157499999996" header="0.31496062000000002" footer="0.31496062000000002"/>
  <pageSetup paperSize="9" scale="83" orientation="portrait" r:id="rId1"/>
  <rowBreaks count="1" manualBreakCount="1">
    <brk id="40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Apae</dc:creator>
  <cp:lastModifiedBy>Beatriz</cp:lastModifiedBy>
  <cp:lastPrinted>2021-07-14T17:33:36Z</cp:lastPrinted>
  <dcterms:created xsi:type="dcterms:W3CDTF">2020-06-18T11:39:36Z</dcterms:created>
  <dcterms:modified xsi:type="dcterms:W3CDTF">2021-07-14T17:34:32Z</dcterms:modified>
</cp:coreProperties>
</file>